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hong QLNS\CÔNG KHAI NGÂN SÁCH\Công khai QT 2020-DT 2022\Công khai Quyết toán 2020\CK QT2020 trang Wep Sở Tài chính\"/>
    </mc:Choice>
  </mc:AlternateContent>
  <bookViews>
    <workbookView xWindow="0" yWindow="0" windowWidth="21600" windowHeight="9735"/>
  </bookViews>
  <sheets>
    <sheet name="Biểu số 62 CK-NSNN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13" i="1" l="1"/>
  <c r="C13" i="1"/>
  <c r="A28" i="1" l="1"/>
  <c r="A12" i="1"/>
  <c r="A15" i="1" s="1"/>
  <c r="A16" i="1" s="1"/>
  <c r="A17" i="1" s="1"/>
</calcChain>
</file>

<file path=xl/sharedStrings.xml><?xml version="1.0" encoding="utf-8"?>
<sst xmlns="http://schemas.openxmlformats.org/spreadsheetml/2006/main" count="61" uniqueCount="58">
  <si>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</si>
  <si>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</si>
  <si>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</si>
  <si>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</si>
  <si>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</si>
  <si>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</si>
  <si>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</si>
  <si>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hưởng 100%</t>
  </si>
  <si>
    <t>Thu NSĐP hưởng từ các khoản thu phân chia</t>
  </si>
  <si>
    <t>II</t>
  </si>
  <si>
    <t>Thu bổ sung từ NSTW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</si>
  <si>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</si>
  <si>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</si>
  <si>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</si>
  <si>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</si>
  <si>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</si>
  <si>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</si>
  <si>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</si>
  <si>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</si>
  <si>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</si>
  <si>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</si>
  <si>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</si>
  <si>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</si>
  <si>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</si>
  <si>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</si>
  <si>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</si>
  <si>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</si>
  <si>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</si>
  <si>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</si>
  <si>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</si>
  <si>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</si>
  <si>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</si>
  <si>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</si>
  <si>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</si>
  <si>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</si>
  <si>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</si>
  <si>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</si>
  <si>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 xml:space="preserve">Thu bổ sung cân đối </t>
  </si>
  <si>
    <t>DỰ TOÁN</t>
  </si>
  <si>
    <t>Chi cân đối NSĐP</t>
  </si>
  <si>
    <t>Biểu số 62/CK-NSNN</t>
  </si>
  <si>
    <t>QUYẾT TOÁN</t>
  </si>
  <si>
    <t>SO SÁNH
(%)</t>
  </si>
  <si>
    <t>Thu ngân sách địa phương được hưởng theo phân cấp</t>
  </si>
  <si>
    <t>BỘI CHI NSĐP/BỘI THU NSĐP/KẾT DƯ NSĐP</t>
  </si>
  <si>
    <t>E</t>
  </si>
  <si>
    <t>TỔNG MỨC DƯ NỢ VAY CUỐI NĂM CỦA NSĐP</t>
  </si>
  <si>
    <t>128%</t>
  </si>
  <si>
    <t>110%</t>
  </si>
  <si>
    <t>112%</t>
  </si>
  <si>
    <t>CÂN ĐỐI NGÂN SÁCH ĐỊA PHƯƠNG NĂM 2020</t>
  </si>
  <si>
    <t>UBND TỈNH QUẢNG TRỊ</t>
  </si>
  <si>
    <t>125%</t>
  </si>
  <si>
    <t>97%</t>
  </si>
  <si>
    <t>82%</t>
  </si>
  <si>
    <t>106%</t>
  </si>
  <si>
    <t>40%</t>
  </si>
  <si>
    <t>(Kèm theo Quyết định số 4542/QĐ-UBND ngày 31/12/2021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</si>
</sst>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0" fontId="12" fillId="0" borderId="0"/>
    <xf numFmtId="0" fontId="6" fillId="0" borderId="0"/>
    <xf numFmtId="0" fontId="11" fillId="0" borderId="0"/>
    <xf numFmtId="0" fontId="1" fillId="0" borderId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2" xfId="0" quotePrefix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9" fillId="0" borderId="1" xfId="0" applyFont="1" applyFill="1" applyBorder="1"/>
    <xf numFmtId="0" fontId="9" fillId="0" borderId="2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/>
    <xf numFmtId="49" fontId="3" fillId="0" borderId="0" xfId="0" applyNumberFormat="1" applyFont="1" applyFill="1" applyAlignment="1">
      <alignment horizontal="centerContinuous"/>
    </xf>
    <xf numFmtId="49" fontId="3" fillId="0" borderId="2" xfId="0" applyNumberFormat="1" applyFont="1" applyFill="1" applyBorder="1"/>
    <xf numFmtId="49" fontId="3" fillId="0" borderId="5" xfId="0" applyNumberFormat="1" applyFont="1" applyFill="1" applyBorder="1"/>
    <xf numFmtId="49" fontId="3" fillId="0" borderId="0" xfId="0" applyNumberFormat="1" applyFont="1" applyFill="1"/>
    <xf numFmtId="49" fontId="4" fillId="0" borderId="2" xfId="0" applyNumberFormat="1" applyFont="1" applyFill="1" applyBorder="1"/>
    <xf numFmtId="0" fontId="4" fillId="0" borderId="0" xfId="0" applyFont="1" applyFill="1"/>
    <xf numFmtId="49" fontId="4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Border="1"/>
    <xf numFmtId="3" fontId="4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49" fontId="3" fillId="0" borderId="2" xfId="0" applyNumberFormat="1" applyFont="1" applyFill="1" applyBorder="1" applyAlignment="1">
      <alignment horizontal="center"/>
    </xf>
    <xf numFmtId="0" fontId="5" fillId="0" borderId="0" xfId="0" applyFont="1" applyFill="1"/>
    <xf numFmtId="3" fontId="5" fillId="0" borderId="2" xfId="0" applyNumberFormat="1" applyFont="1" applyFill="1" applyBorder="1"/>
    <xf numFmtId="165" fontId="4" fillId="0" borderId="2" xfId="11" applyNumberFormat="1" applyFont="1" applyFill="1" applyBorder="1"/>
    <xf numFmtId="165" fontId="4" fillId="0" borderId="2" xfId="11" applyNumberFormat="1" applyFont="1" applyFill="1" applyBorder="1" applyAlignment="1">
      <alignment horizontal="center"/>
    </xf>
    <xf numFmtId="165" fontId="3" fillId="0" borderId="2" xfId="11" applyNumberFormat="1" applyFont="1" applyFill="1" applyBorder="1"/>
    <xf numFmtId="165" fontId="3" fillId="0" borderId="2" xfId="11" applyNumberFormat="1" applyFont="1" applyFill="1" applyBorder="1" applyAlignment="1">
      <alignment horizontal="center"/>
    </xf>
    <xf numFmtId="3" fontId="4" fillId="0" borderId="2" xfId="0" applyNumberFormat="1" applyFont="1" applyFill="1" applyBorder="1"/>
    <xf numFmtId="3" fontId="14" fillId="0" borderId="2" xfId="0" applyNumberFormat="1" applyFont="1" applyFill="1" applyBorder="1"/>
    <xf numFmtId="3" fontId="3" fillId="0" borderId="5" xfId="0" applyNumberFormat="1" applyFont="1" applyFill="1" applyBorder="1"/>
    <xf numFmtId="3" fontId="4" fillId="0" borderId="4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ong%20QLNS/C&#212;NG%20KHAI%20NG&#194;N%20S&#193;CH/C&#244;ng%20khai%20QT%202020-DT%202022/C&#244;ng%20khai%20Quy&#7871;t%20to&#225;n%202020/QT%202020%20tr&#236;nh%20H&#272;ND%20-28-11-2021-%20bieu%20kem%20Nghi%20q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"/>
      <sheetName val="50"/>
      <sheetName val="51"/>
      <sheetName val="52"/>
      <sheetName val="53"/>
      <sheetName val="54"/>
      <sheetName val="58"/>
      <sheetName val="59"/>
      <sheetName val="61"/>
      <sheetName val="Biểu 64"/>
      <sheetName val="60"/>
      <sheetName val="56-tx"/>
      <sheetName val="55"/>
      <sheetName val="49"/>
      <sheetName val="Sheet13"/>
      <sheetName val="Sheet11"/>
      <sheetName val="list"/>
      <sheetName val="57-1"/>
      <sheetName val="57-(2)"/>
      <sheetName val="B64 - thu dich vụ"/>
      <sheetName val="Sheet5"/>
      <sheetName val="QT vốn ĐT"/>
      <sheetName val="56-TH"/>
      <sheetName val="56"/>
      <sheetName val="Sheet8"/>
      <sheetName val="Sheet1"/>
      <sheetName val="bieu 55"/>
      <sheetName val="Sheet3"/>
      <sheetName val="Sheet6"/>
      <sheetName val="Sheet2"/>
      <sheetName val="CTMT huyen"/>
      <sheetName val="Bieu 60"/>
      <sheetName val="BS huyen"/>
      <sheetName val="Sheet4"/>
      <sheetName val="Bieu 63"/>
      <sheetName val="Bieu 64"/>
    </sheetNames>
    <sheetDataSet>
      <sheetData sheetId="0">
        <row r="14">
          <cell r="C14">
            <v>3579576</v>
          </cell>
          <cell r="D14">
            <v>3579576</v>
          </cell>
        </row>
        <row r="16">
          <cell r="C16">
            <v>356501</v>
          </cell>
          <cell r="D16">
            <v>356501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10" zoomScale="70" zoomScaleNormal="70" workbookViewId="0">
      <selection activeCell="G11" sqref="G11"/>
    </sheetView>
  </sheetViews>
  <sheetFormatPr defaultColWidth="12.85546875" defaultRowHeight="15.75"/>
  <cols>
    <col min="1" max="1" width="5.28515625" style="4" customWidth="1"/>
    <col min="2" max="2" width="48.5703125" style="4" customWidth="1"/>
    <col min="3" max="3" width="13.28515625" style="4" customWidth="1"/>
    <col min="4" max="4" width="15.5703125" style="4" customWidth="1"/>
    <col min="5" max="5" width="11.28515625" style="30" customWidth="1"/>
    <col min="6" max="16384" width="12.85546875" style="4"/>
  </cols>
  <sheetData>
    <row r="1" spans="1:8" ht="21" customHeight="1">
      <c r="A1" s="1" t="s">
        <v>51</v>
      </c>
      <c r="B1" s="1"/>
      <c r="C1" s="1"/>
      <c r="D1" s="51" t="s">
        <v>40</v>
      </c>
      <c r="E1" s="52"/>
      <c r="F1" s="1"/>
    </row>
    <row r="2" spans="1:8">
      <c r="A2" s="34"/>
      <c r="B2" s="34"/>
      <c r="C2" s="3"/>
      <c r="D2" s="3"/>
      <c r="E2" s="27"/>
    </row>
    <row r="3" spans="1:8" ht="21" customHeight="1">
      <c r="A3" s="2" t="s">
        <v>50</v>
      </c>
      <c r="B3" s="2"/>
      <c r="C3" s="3"/>
      <c r="D3" s="3"/>
      <c r="E3" s="27"/>
    </row>
    <row r="4" spans="1:8" ht="21" customHeight="1">
      <c r="A4" s="53" t="s">
        <v>57</v>
      </c>
      <c r="B4" s="53"/>
      <c r="C4" s="53"/>
      <c r="D4" s="53"/>
      <c r="E4" s="53"/>
      <c r="F4" s="22"/>
      <c r="G4" s="22"/>
      <c r="H4" s="22"/>
    </row>
    <row r="5" spans="1:8" ht="19.5" customHeight="1">
      <c r="A5" s="35"/>
      <c r="B5" s="35"/>
      <c r="C5" s="36"/>
      <c r="D5" s="54" t="s">
        <v>0</v>
      </c>
      <c r="E5" s="54"/>
    </row>
    <row r="6" spans="1:8">
      <c r="A6" s="55" t="s">
        <v>1</v>
      </c>
      <c r="B6" s="55" t="s">
        <v>2</v>
      </c>
      <c r="C6" s="55" t="s">
        <v>38</v>
      </c>
      <c r="D6" s="55" t="s">
        <v>41</v>
      </c>
      <c r="E6" s="57" t="s">
        <v>42</v>
      </c>
    </row>
    <row r="7" spans="1:8">
      <c r="A7" s="56"/>
      <c r="B7" s="56"/>
      <c r="C7" s="56"/>
      <c r="D7" s="56"/>
      <c r="E7" s="58"/>
    </row>
    <row r="8" spans="1:8" s="32" customFormat="1" ht="19.5" customHeight="1">
      <c r="A8" s="5" t="s">
        <v>3</v>
      </c>
      <c r="B8" s="13" t="s">
        <v>5</v>
      </c>
      <c r="C8" s="37">
        <v>9320128</v>
      </c>
      <c r="D8" s="37">
        <v>11967959.320441999</v>
      </c>
      <c r="E8" s="38" t="s">
        <v>47</v>
      </c>
    </row>
    <row r="9" spans="1:8" ht="19.5" customHeight="1">
      <c r="A9" s="7">
        <v>1</v>
      </c>
      <c r="B9" s="15" t="s">
        <v>43</v>
      </c>
      <c r="C9" s="39">
        <v>2624220</v>
      </c>
      <c r="D9" s="39">
        <v>2877771.2431159997</v>
      </c>
      <c r="E9" s="40" t="s">
        <v>48</v>
      </c>
    </row>
    <row r="10" spans="1:8" ht="19.5" customHeight="1">
      <c r="A10" s="7" t="s">
        <v>36</v>
      </c>
      <c r="B10" s="8" t="s">
        <v>7</v>
      </c>
      <c r="C10" s="39">
        <v>1332200</v>
      </c>
      <c r="D10" s="39">
        <v>1497726.4231929996</v>
      </c>
      <c r="E10" s="40" t="s">
        <v>49</v>
      </c>
    </row>
    <row r="11" spans="1:8" ht="19.5" customHeight="1">
      <c r="A11" s="7" t="s">
        <v>36</v>
      </c>
      <c r="B11" s="8" t="s">
        <v>8</v>
      </c>
      <c r="C11" s="39">
        <v>1292020</v>
      </c>
      <c r="D11" s="39">
        <v>1380044.8199230002</v>
      </c>
      <c r="E11" s="40"/>
    </row>
    <row r="12" spans="1:8" s="41" customFormat="1" ht="19.5" customHeight="1">
      <c r="A12" s="7">
        <f>A9+1</f>
        <v>2</v>
      </c>
      <c r="B12" s="15" t="s">
        <v>10</v>
      </c>
      <c r="C12" s="39">
        <v>6665908</v>
      </c>
      <c r="D12" s="39">
        <v>6896265.8374819998</v>
      </c>
      <c r="E12" s="28"/>
    </row>
    <row r="13" spans="1:8" ht="19.5" customHeight="1">
      <c r="A13" s="9" t="s">
        <v>36</v>
      </c>
      <c r="B13" s="15" t="s">
        <v>37</v>
      </c>
      <c r="C13" s="39">
        <f>'[1]48'!$C$14+'[1]48'!$C$16</f>
        <v>3936077</v>
      </c>
      <c r="D13" s="39">
        <f>'[1]48'!$D$14+'[1]48'!$D$16</f>
        <v>3936077</v>
      </c>
      <c r="E13" s="28"/>
    </row>
    <row r="14" spans="1:8" ht="19.5" customHeight="1">
      <c r="A14" s="9" t="s">
        <v>36</v>
      </c>
      <c r="B14" s="15" t="s">
        <v>11</v>
      </c>
      <c r="C14" s="39">
        <v>2729831</v>
      </c>
      <c r="D14" s="39">
        <v>2960188.8374819998</v>
      </c>
      <c r="E14" s="28"/>
    </row>
    <row r="15" spans="1:8" s="41" customFormat="1" ht="19.5" customHeight="1">
      <c r="A15" s="7">
        <f>A12+1</f>
        <v>3</v>
      </c>
      <c r="B15" s="15" t="s">
        <v>13</v>
      </c>
      <c r="C15" s="42"/>
      <c r="D15" s="42"/>
      <c r="E15" s="28"/>
    </row>
    <row r="16" spans="1:8" s="41" customFormat="1" ht="19.5" customHeight="1">
      <c r="A16" s="7">
        <f>A15+1</f>
        <v>4</v>
      </c>
      <c r="B16" s="15" t="s">
        <v>14</v>
      </c>
      <c r="C16" s="42"/>
      <c r="D16" s="39">
        <v>39948.00301</v>
      </c>
      <c r="E16" s="28"/>
    </row>
    <row r="17" spans="1:5" s="41" customFormat="1" ht="19.5" customHeight="1">
      <c r="A17" s="7">
        <f>A16+1</f>
        <v>5</v>
      </c>
      <c r="B17" s="15" t="s">
        <v>15</v>
      </c>
      <c r="C17" s="39">
        <v>30000</v>
      </c>
      <c r="D17" s="39">
        <v>2100051.9090900002</v>
      </c>
      <c r="E17" s="28"/>
    </row>
    <row r="18" spans="1:5" s="32" customFormat="1" ht="19.5" customHeight="1">
      <c r="A18" s="6" t="s">
        <v>4</v>
      </c>
      <c r="B18" s="14" t="s">
        <v>16</v>
      </c>
      <c r="C18" s="43">
        <v>9504128</v>
      </c>
      <c r="D18" s="43">
        <v>11912077.121476</v>
      </c>
      <c r="E18" s="44" t="s">
        <v>52</v>
      </c>
    </row>
    <row r="19" spans="1:5" s="32" customFormat="1" ht="19.5" customHeight="1">
      <c r="A19" s="6" t="s">
        <v>6</v>
      </c>
      <c r="B19" s="16" t="s">
        <v>39</v>
      </c>
      <c r="C19" s="43">
        <v>6660542</v>
      </c>
      <c r="D19" s="43">
        <v>6458479.279596</v>
      </c>
      <c r="E19" s="44" t="s">
        <v>53</v>
      </c>
    </row>
    <row r="20" spans="1:5" ht="19.5" customHeight="1">
      <c r="A20" s="7">
        <v>1</v>
      </c>
      <c r="B20" s="15" t="s">
        <v>17</v>
      </c>
      <c r="C20" s="45">
        <v>1514100</v>
      </c>
      <c r="D20" s="45">
        <v>1235715.6441599999</v>
      </c>
      <c r="E20" s="46" t="s">
        <v>54</v>
      </c>
    </row>
    <row r="21" spans="1:5" ht="19.5" customHeight="1">
      <c r="A21" s="7">
        <v>2</v>
      </c>
      <c r="B21" s="15" t="s">
        <v>18</v>
      </c>
      <c r="C21" s="45">
        <v>4936453</v>
      </c>
      <c r="D21" s="45">
        <v>5221284.8594360007</v>
      </c>
      <c r="E21" s="46" t="s">
        <v>55</v>
      </c>
    </row>
    <row r="22" spans="1:5" ht="19.5" customHeight="1">
      <c r="A22" s="7">
        <v>3</v>
      </c>
      <c r="B22" s="15" t="s">
        <v>19</v>
      </c>
      <c r="C22" s="45">
        <v>1900</v>
      </c>
      <c r="D22" s="45">
        <v>478.77600000000001</v>
      </c>
      <c r="E22" s="45"/>
    </row>
    <row r="23" spans="1:5" ht="19.5" customHeight="1">
      <c r="A23" s="7">
        <v>4</v>
      </c>
      <c r="B23" s="15" t="s">
        <v>20</v>
      </c>
      <c r="C23" s="45">
        <v>1000</v>
      </c>
      <c r="D23" s="45">
        <v>1000</v>
      </c>
      <c r="E23" s="45"/>
    </row>
    <row r="24" spans="1:5" ht="19.5" customHeight="1">
      <c r="A24" s="7">
        <v>5</v>
      </c>
      <c r="B24" s="15" t="s">
        <v>21</v>
      </c>
      <c r="C24" s="45">
        <v>165270</v>
      </c>
      <c r="D24" s="45"/>
      <c r="E24" s="45"/>
    </row>
    <row r="25" spans="1:5" ht="19.5" customHeight="1">
      <c r="A25" s="7">
        <v>6</v>
      </c>
      <c r="B25" s="15" t="s">
        <v>22</v>
      </c>
      <c r="C25" s="45">
        <v>41819</v>
      </c>
      <c r="D25" s="45"/>
      <c r="E25" s="45"/>
    </row>
    <row r="26" spans="1:5" s="32" customFormat="1" ht="19.5" customHeight="1">
      <c r="A26" s="6" t="s">
        <v>9</v>
      </c>
      <c r="B26" s="16" t="s">
        <v>23</v>
      </c>
      <c r="C26" s="47">
        <v>2729831</v>
      </c>
      <c r="D26" s="47">
        <v>2388527.2237179996</v>
      </c>
      <c r="E26" s="31"/>
    </row>
    <row r="27" spans="1:5" ht="19.5" customHeight="1">
      <c r="A27" s="7">
        <v>1</v>
      </c>
      <c r="B27" s="15" t="s">
        <v>24</v>
      </c>
      <c r="C27" s="39">
        <v>512674</v>
      </c>
      <c r="D27" s="39">
        <v>524957.678571</v>
      </c>
      <c r="E27" s="28"/>
    </row>
    <row r="28" spans="1:5" ht="19.5" customHeight="1">
      <c r="A28" s="7">
        <f>A27+1</f>
        <v>2</v>
      </c>
      <c r="B28" s="15" t="s">
        <v>25</v>
      </c>
      <c r="C28" s="39">
        <v>2217157</v>
      </c>
      <c r="D28" s="39">
        <v>1863569.5451469999</v>
      </c>
      <c r="E28" s="28"/>
    </row>
    <row r="29" spans="1:5" s="32" customFormat="1" ht="19.5" customHeight="1">
      <c r="A29" s="6" t="s">
        <v>12</v>
      </c>
      <c r="B29" s="16" t="s">
        <v>26</v>
      </c>
      <c r="C29" s="48"/>
      <c r="D29" s="47">
        <v>2920759.092774</v>
      </c>
      <c r="E29" s="31"/>
    </row>
    <row r="30" spans="1:5" s="32" customFormat="1" ht="23.25" customHeight="1">
      <c r="A30" s="20" t="s">
        <v>27</v>
      </c>
      <c r="B30" s="23" t="s">
        <v>44</v>
      </c>
      <c r="C30" s="43">
        <v>184000</v>
      </c>
      <c r="D30" s="43">
        <v>55882.198965998366</v>
      </c>
      <c r="E30" s="31"/>
    </row>
    <row r="31" spans="1:5" s="32" customFormat="1" ht="19.5" customHeight="1">
      <c r="A31" s="6" t="s">
        <v>28</v>
      </c>
      <c r="B31" s="24" t="s">
        <v>29</v>
      </c>
      <c r="C31" s="47">
        <v>36900</v>
      </c>
      <c r="D31" s="47">
        <v>34500</v>
      </c>
      <c r="E31" s="31"/>
    </row>
    <row r="32" spans="1:5" ht="19.5" customHeight="1">
      <c r="A32" s="11">
        <v>1</v>
      </c>
      <c r="B32" s="12" t="s">
        <v>30</v>
      </c>
      <c r="C32" s="39">
        <v>36900</v>
      </c>
      <c r="D32" s="39">
        <v>11500</v>
      </c>
      <c r="E32" s="28"/>
    </row>
    <row r="33" spans="1:5" ht="31.9" customHeight="1">
      <c r="A33" s="11">
        <v>2</v>
      </c>
      <c r="B33" s="12" t="s">
        <v>31</v>
      </c>
      <c r="C33" s="39"/>
      <c r="D33" s="39">
        <v>23000</v>
      </c>
      <c r="E33" s="28"/>
    </row>
    <row r="34" spans="1:5" s="32" customFormat="1" ht="19.5" customHeight="1">
      <c r="A34" s="6" t="s">
        <v>32</v>
      </c>
      <c r="B34" s="17" t="s">
        <v>33</v>
      </c>
      <c r="C34" s="47">
        <v>220900</v>
      </c>
      <c r="D34" s="47">
        <v>39816.050000000003</v>
      </c>
      <c r="E34" s="31"/>
    </row>
    <row r="35" spans="1:5" ht="19.5" customHeight="1">
      <c r="A35" s="10">
        <v>1</v>
      </c>
      <c r="B35" s="21" t="s">
        <v>34</v>
      </c>
      <c r="C35" s="39">
        <v>184000</v>
      </c>
      <c r="D35" s="39"/>
      <c r="E35" s="28"/>
    </row>
    <row r="36" spans="1:5" ht="19.5" customHeight="1">
      <c r="A36" s="25">
        <v>2</v>
      </c>
      <c r="B36" s="26" t="s">
        <v>35</v>
      </c>
      <c r="C36" s="49">
        <v>36900</v>
      </c>
      <c r="D36" s="49">
        <v>11500</v>
      </c>
      <c r="E36" s="29"/>
    </row>
    <row r="37" spans="1:5" s="32" customFormat="1" ht="19.5" customHeight="1">
      <c r="A37" s="18" t="s">
        <v>45</v>
      </c>
      <c r="B37" s="19" t="s">
        <v>46</v>
      </c>
      <c r="C37" s="50">
        <v>277764</v>
      </c>
      <c r="D37" s="50">
        <v>109832.56</v>
      </c>
      <c r="E37" s="33" t="s">
        <v>56</v>
      </c>
    </row>
    <row r="38" spans="1:5">
      <c r="A38" s="41"/>
    </row>
    <row r="39" spans="1:5">
      <c r="A39" s="41"/>
    </row>
  </sheetData>
  <mergeCells count="8">
    <mergeCell ref="D1:E1"/>
    <mergeCell ref="A4:E4"/>
    <mergeCell ref="D5:E5"/>
    <mergeCell ref="A6:A7"/>
    <mergeCell ref="B6:B7"/>
    <mergeCell ref="C6:C7"/>
    <mergeCell ref="D6:D7"/>
    <mergeCell ref="E6:E7"/>
  </mergeCells>
  <pageMargins left="0.55000000000000004" right="0.2" top="0.62" bottom="0.23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09B600-A05D-4248-B65B-6DE3743B16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98319E-5547-439F-9638-A999DAC97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03D560-4CF3-4BA0-8664-BB4718AF49D5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62 CK-NSNN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Windows User</cp:lastModifiedBy>
  <cp:lastPrinted>2021-12-28T08:30:43Z</cp:lastPrinted>
  <dcterms:created xsi:type="dcterms:W3CDTF">2018-08-22T07:49:45Z</dcterms:created>
  <dcterms:modified xsi:type="dcterms:W3CDTF">2021-12-31T09:39:04Z</dcterms:modified>
</cp:coreProperties>
</file>