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0-DT 2022\Công khai Quyết toán 2020\CK QT2020 trang Wep Sở Tài chính\"/>
    </mc:Choice>
  </mc:AlternateContent>
  <bookViews>
    <workbookView xWindow="0" yWindow="0" windowWidth="21600" windowHeight="9735"/>
  </bookViews>
  <sheets>
    <sheet name="Biểu số 63CK-NSNN" sheetId="1" r:id="rId1"/>
  </sheets>
  <calcPr calcId="152511"/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32" i="1"/>
  <c r="A33" i="1" s="1"/>
  <c r="A12" i="1"/>
  <c r="A13" i="1" s="1"/>
  <c r="A14" i="1" s="1"/>
  <c r="A15" i="1" s="1"/>
  <c r="A16" i="1" s="1"/>
  <c r="A19" i="1" s="1"/>
  <c r="A20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<sst xmlns="http://schemas.openxmlformats.org/spreadsheetml/2006/main" count="68" uniqueCount="59">
  <si>
    <t>Đơn vị: Triệu đồng</t>
  </si>
  <si>
    <t>STT</t>
  </si>
  <si>
    <t>NỘI DUNG</t>
  </si>
  <si>
    <t>A</t>
  </si>
  <si>
    <t>B</t>
  </si>
  <si>
    <t>I</t>
  </si>
  <si>
    <t>II</t>
  </si>
  <si>
    <t>III</t>
  </si>
  <si>
    <t>IV</t>
  </si>
  <si>
    <t>C</t>
  </si>
  <si>
    <t>D</t>
  </si>
  <si>
    <t>-</t>
  </si>
  <si>
    <t>SO SÁNH (%)</t>
  </si>
  <si>
    <t>Thu nội địa</t>
  </si>
  <si>
    <t>Thu từ khu vực DNNN do Trung ương quản lý</t>
  </si>
  <si>
    <t xml:space="preserve">Thu từ khu vực doanh nghiệp có vốn đầu tư nước ngoài </t>
  </si>
  <si>
    <t>Thu từ khu vực kinh tế ngoài quốc doanh</t>
  </si>
  <si>
    <t>Thuế thu nhập cá nhân</t>
  </si>
  <si>
    <t>Thuế bảo vệ môi trường</t>
  </si>
  <si>
    <t>Thuế  BVMT thu từ hàng hóa sản xuất, kinh doanh trong nước</t>
  </si>
  <si>
    <t>Thuế  BVMT thu từ hàng hóa nhập khẩu</t>
  </si>
  <si>
    <t>Lệ phí trước bạ</t>
  </si>
  <si>
    <t xml:space="preserve">Thu phí, lệ phí </t>
  </si>
  <si>
    <t xml:space="preserve"> Phí và lệ phí trung ương</t>
  </si>
  <si>
    <t xml:space="preserve"> Phí và lệ phí huyện</t>
  </si>
  <si>
    <t xml:space="preserve"> Phí và lệ phí xã, phường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</si>
  <si>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</si>
  <si>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</si>
  <si>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</si>
  <si>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</si>
  <si>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Thu từ hoạt động xổ số kiến thiết</t>
  </si>
  <si>
    <t>Thu tiền cấp quyền khai thác khoáng sản</t>
  </si>
  <si>
    <t>Thu khác ngân sách</t>
  </si>
  <si>
    <t>Thu từ quỹ đất công ích, hoa lợi công sản khác</t>
  </si>
  <si>
    <t>Thuế xuất khẩu</t>
  </si>
  <si>
    <t>Thuế nhập khẩu</t>
  </si>
  <si>
    <t>Thuế tiêu thụ đặc biệt thu từ hàng hóa nhập khẩu</t>
  </si>
  <si>
    <t>Thuế  bảo vệ môi trường thu từ hàng hóa nhập khẩu</t>
  </si>
  <si>
    <t>Thu khác</t>
  </si>
  <si>
    <t>Thu viện trợ</t>
  </si>
  <si>
    <t>DỰ TOÁN</t>
  </si>
  <si>
    <t>Thu từ dầu thô</t>
  </si>
  <si>
    <t>Thu từ hoạt động xuất nhập khẩu</t>
  </si>
  <si>
    <t>QUYẾT TOÁN</t>
  </si>
  <si>
    <t>Biểu số 63/CK-NSNN</t>
  </si>
  <si>
    <t>TỔNG THU NSNN</t>
  </si>
  <si>
    <t>THU NSĐP</t>
  </si>
  <si>
    <t>TỔNG NGUỒN THU NSNN</t>
  </si>
  <si>
    <t>TỔNG THU CÂN ĐỐI NSNN</t>
  </si>
  <si>
    <t>Thu từ khu vực DNNN do Địa phương quản lý</t>
  </si>
  <si>
    <t xml:space="preserve"> Phí và lệ phí tỉnh</t>
  </si>
  <si>
    <t>THU TỪ QUỸ DỰ TRỮ TÀI CHÍNH</t>
  </si>
  <si>
    <t>THU KẾT DƯ NĂM TRƯỚC</t>
  </si>
  <si>
    <t>THU CHUYỂN NGUỒN TỪ NĂM TRƯỚC CHUYỂN SANG</t>
  </si>
  <si>
    <t>UBND TỈNH QUẢNG TRỊ</t>
  </si>
  <si>
    <t>QUYẾT TOÁN THU NGÂN SÁCH NHÀ NƯỚC NĂM 2020</t>
  </si>
  <si>
    <t>Thu hồi vốn, thu cổ tức, lợi nhuận được chia của Nhà nước và lợi nhuận sau thuế còn lại sau khi trích lập các quỹ của DN nhà nước</t>
  </si>
  <si>
    <t>Thuế giá trị gia tăng thu từ HH nhập khẩu</t>
  </si>
  <si>
    <t>(Kèm theo Quyết định số 4542/QĐ-UBND ngày 31/12/2021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</si>
</sst>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3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2"/>
      <name val=".Vn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9" fillId="0" borderId="0"/>
    <xf numFmtId="0" fontId="1" fillId="0" borderId="0"/>
  </cellStyleXfs>
  <cellXfs count="47">
    <xf numFmtId="0" fontId="0" fillId="0" borderId="0" xfId="0"/>
    <xf numFmtId="0" fontId="3" fillId="0" borderId="0" xfId="4" applyFont="1" applyFill="1"/>
    <xf numFmtId="0" fontId="4" fillId="0" borderId="0" xfId="4" applyFont="1" applyFill="1" applyAlignment="1">
      <alignment horizontal="centerContinuous"/>
    </xf>
    <xf numFmtId="3" fontId="3" fillId="0" borderId="1" xfId="4" applyNumberFormat="1" applyFont="1" applyFill="1" applyBorder="1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3" fillId="0" borderId="1" xfId="4" applyNumberFormat="1" applyFont="1" applyFill="1" applyBorder="1"/>
    <xf numFmtId="3" fontId="5" fillId="0" borderId="1" xfId="4" applyNumberFormat="1" applyFont="1" applyFill="1" applyBorder="1"/>
    <xf numFmtId="9" fontId="5" fillId="0" borderId="1" xfId="4" applyNumberFormat="1" applyFont="1" applyFill="1" applyBorder="1"/>
    <xf numFmtId="3" fontId="4" fillId="0" borderId="1" xfId="4" applyNumberFormat="1" applyFont="1" applyFill="1" applyBorder="1"/>
    <xf numFmtId="9" fontId="4" fillId="0" borderId="1" xfId="4" applyNumberFormat="1" applyFont="1" applyFill="1" applyBorder="1"/>
    <xf numFmtId="3" fontId="4" fillId="0" borderId="2" xfId="4" applyNumberFormat="1" applyFont="1" applyFill="1" applyBorder="1"/>
    <xf numFmtId="9" fontId="4" fillId="0" borderId="2" xfId="4" applyNumberFormat="1" applyFont="1" applyFill="1" applyBorder="1"/>
    <xf numFmtId="0" fontId="5" fillId="0" borderId="0" xfId="4" applyFont="1" applyFill="1"/>
    <xf numFmtId="0" fontId="4" fillId="0" borderId="0" xfId="4" applyFont="1" applyFill="1"/>
    <xf numFmtId="0" fontId="3" fillId="0" borderId="0" xfId="0" applyFont="1" applyFill="1"/>
    <xf numFmtId="0" fontId="5" fillId="0" borderId="0" xfId="0" quotePrefix="1" applyFont="1" applyFill="1" applyAlignment="1">
      <alignment horizontal="left"/>
    </xf>
    <xf numFmtId="0" fontId="5" fillId="0" borderId="3" xfId="0" quotePrefix="1" applyFont="1" applyFill="1" applyBorder="1"/>
    <xf numFmtId="0" fontId="5" fillId="0" borderId="0" xfId="0" quotePrefix="1" applyFont="1" applyFill="1" applyBorder="1"/>
    <xf numFmtId="0" fontId="5" fillId="0" borderId="0" xfId="0" applyFont="1" applyFill="1"/>
    <xf numFmtId="0" fontId="4" fillId="0" borderId="0" xfId="4" applyFont="1" applyFill="1" applyAlignment="1">
      <alignment horizontal="right"/>
    </xf>
    <xf numFmtId="0" fontId="11" fillId="0" borderId="0" xfId="4" applyFont="1" applyFill="1" applyAlignment="1">
      <alignment horizontal="left"/>
    </xf>
    <xf numFmtId="0" fontId="11" fillId="0" borderId="0" xfId="4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3" fontId="4" fillId="0" borderId="5" xfId="4" applyNumberFormat="1" applyFont="1" applyFill="1" applyBorder="1"/>
    <xf numFmtId="9" fontId="4" fillId="0" borderId="5" xfId="4" applyNumberFormat="1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4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70" zoomScaleNormal="70" workbookViewId="0">
      <selection activeCell="K8" sqref="K8"/>
    </sheetView>
  </sheetViews>
  <sheetFormatPr defaultColWidth="12.85546875" defaultRowHeight="15.75"/>
  <cols>
    <col min="1" max="1" width="4.7109375" style="1" customWidth="1"/>
    <col min="2" max="2" width="47.42578125" style="1" customWidth="1"/>
    <col min="3" max="3" width="11.28515625" style="1" customWidth="1"/>
    <col min="4" max="4" width="11" style="1" customWidth="1"/>
    <col min="5" max="5" width="11.85546875" style="1" customWidth="1"/>
    <col min="6" max="6" width="10.7109375" style="1" customWidth="1"/>
    <col min="7" max="7" width="9.140625" style="1" customWidth="1"/>
    <col min="8" max="8" width="7.7109375" style="1" customWidth="1"/>
    <col min="9" max="16384" width="12.85546875" style="1"/>
  </cols>
  <sheetData>
    <row r="1" spans="1:8" s="20" customFormat="1" ht="21" customHeight="1">
      <c r="A1" s="4" t="s">
        <v>54</v>
      </c>
      <c r="B1" s="4"/>
      <c r="C1" s="4"/>
      <c r="D1" s="26"/>
      <c r="E1" s="2"/>
      <c r="F1" s="42" t="s">
        <v>44</v>
      </c>
      <c r="G1" s="42"/>
      <c r="H1" s="42"/>
    </row>
    <row r="2" spans="1:8" s="20" customFormat="1" ht="21" customHeight="1">
      <c r="A2" s="2" t="s">
        <v>55</v>
      </c>
      <c r="B2" s="2"/>
      <c r="C2" s="2"/>
      <c r="D2" s="2"/>
      <c r="E2" s="2"/>
      <c r="F2" s="2"/>
      <c r="G2" s="2"/>
      <c r="H2" s="2"/>
    </row>
    <row r="3" spans="1:8" ht="21" customHeight="1">
      <c r="A3" s="43" t="s">
        <v>58</v>
      </c>
      <c r="B3" s="43"/>
      <c r="C3" s="43"/>
      <c r="D3" s="43"/>
      <c r="E3" s="43"/>
      <c r="F3" s="43"/>
      <c r="G3" s="43"/>
      <c r="H3" s="43"/>
    </row>
    <row r="4" spans="1:8" s="20" customFormat="1" ht="17.25" customHeight="1">
      <c r="A4" s="27"/>
      <c r="B4" s="27"/>
      <c r="G4" s="28"/>
      <c r="H4" s="40" t="s">
        <v>0</v>
      </c>
    </row>
    <row r="5" spans="1:8" s="20" customFormat="1" ht="23.25" customHeight="1">
      <c r="A5" s="44" t="s">
        <v>1</v>
      </c>
      <c r="B5" s="44" t="s">
        <v>2</v>
      </c>
      <c r="C5" s="44" t="s">
        <v>40</v>
      </c>
      <c r="D5" s="46"/>
      <c r="E5" s="44" t="s">
        <v>43</v>
      </c>
      <c r="F5" s="46"/>
      <c r="G5" s="44" t="s">
        <v>12</v>
      </c>
      <c r="H5" s="46"/>
    </row>
    <row r="6" spans="1:8" s="20" customFormat="1">
      <c r="A6" s="45"/>
      <c r="B6" s="45"/>
      <c r="C6" s="44" t="s">
        <v>45</v>
      </c>
      <c r="D6" s="44" t="s">
        <v>46</v>
      </c>
      <c r="E6" s="44" t="s">
        <v>45</v>
      </c>
      <c r="F6" s="44" t="s">
        <v>46</v>
      </c>
      <c r="G6" s="44" t="s">
        <v>45</v>
      </c>
      <c r="H6" s="44" t="s">
        <v>46</v>
      </c>
    </row>
    <row r="7" spans="1:8" s="20" customFormat="1" ht="30" customHeight="1">
      <c r="A7" s="45"/>
      <c r="B7" s="45"/>
      <c r="C7" s="45"/>
      <c r="D7" s="45"/>
      <c r="E7" s="45"/>
      <c r="F7" s="45"/>
      <c r="G7" s="45"/>
      <c r="H7" s="45"/>
    </row>
    <row r="8" spans="1:8" s="20" customFormat="1" ht="18.600000000000001" customHeight="1">
      <c r="A8" s="34"/>
      <c r="B8" s="35" t="s">
        <v>47</v>
      </c>
      <c r="C8" s="36">
        <v>3400000</v>
      </c>
      <c r="D8" s="36">
        <v>2624220</v>
      </c>
      <c r="E8" s="36">
        <v>5782735.528136</v>
      </c>
      <c r="F8" s="36">
        <v>5017771</v>
      </c>
      <c r="G8" s="37">
        <v>1.7</v>
      </c>
      <c r="H8" s="37">
        <v>1.91</v>
      </c>
    </row>
    <row r="9" spans="1:8" s="20" customFormat="1" ht="18.600000000000001" customHeight="1">
      <c r="A9" s="5" t="s">
        <v>3</v>
      </c>
      <c r="B9" s="29" t="s">
        <v>48</v>
      </c>
      <c r="C9" s="15">
        <v>3400000</v>
      </c>
      <c r="D9" s="15">
        <v>2624220</v>
      </c>
      <c r="E9" s="15">
        <v>3642735.6160360002</v>
      </c>
      <c r="F9" s="15">
        <v>2877771</v>
      </c>
      <c r="G9" s="16">
        <v>1.0713928282458824</v>
      </c>
      <c r="H9" s="16">
        <v>1.1000000000000001</v>
      </c>
    </row>
    <row r="10" spans="1:8" ht="18.600000000000001" customHeight="1">
      <c r="A10" s="6" t="s">
        <v>5</v>
      </c>
      <c r="B10" s="38" t="s">
        <v>13</v>
      </c>
      <c r="C10" s="3">
        <v>2950000</v>
      </c>
      <c r="D10" s="3">
        <v>2624220</v>
      </c>
      <c r="E10" s="3">
        <v>3212532.7185760001</v>
      </c>
      <c r="F10" s="3">
        <v>2836135</v>
      </c>
      <c r="G10" s="12">
        <v>1.0889941418901694</v>
      </c>
      <c r="H10" s="12">
        <v>1.08</v>
      </c>
    </row>
    <row r="11" spans="1:8" ht="18.600000000000001" customHeight="1">
      <c r="A11" s="6">
        <v>1</v>
      </c>
      <c r="B11" s="38" t="s">
        <v>14</v>
      </c>
      <c r="C11" s="3">
        <v>190000</v>
      </c>
      <c r="D11" s="3">
        <v>190000</v>
      </c>
      <c r="E11" s="3">
        <v>218061.75628100001</v>
      </c>
      <c r="F11" s="3">
        <v>218062</v>
      </c>
      <c r="G11" s="12">
        <v>1.1476934541105264</v>
      </c>
      <c r="H11" s="12">
        <v>1.1499999999999999</v>
      </c>
    </row>
    <row r="12" spans="1:8" ht="18.600000000000001" customHeight="1">
      <c r="A12" s="6">
        <f>A11+1</f>
        <v>2</v>
      </c>
      <c r="B12" s="38" t="s">
        <v>49</v>
      </c>
      <c r="C12" s="3">
        <v>105000</v>
      </c>
      <c r="D12" s="3">
        <v>105000</v>
      </c>
      <c r="E12" s="3">
        <v>94197.109098000015</v>
      </c>
      <c r="F12" s="3">
        <v>94197</v>
      </c>
      <c r="G12" s="12">
        <v>0.89711532474285727</v>
      </c>
      <c r="H12" s="12">
        <v>0.9</v>
      </c>
    </row>
    <row r="13" spans="1:8" ht="30" customHeight="1">
      <c r="A13" s="6">
        <f>A12+1</f>
        <v>3</v>
      </c>
      <c r="B13" s="38" t="s">
        <v>15</v>
      </c>
      <c r="C13" s="3">
        <v>18000</v>
      </c>
      <c r="D13" s="3">
        <v>18000</v>
      </c>
      <c r="E13" s="3">
        <v>39875.234512999996</v>
      </c>
      <c r="F13" s="3">
        <v>39875</v>
      </c>
      <c r="G13" s="12">
        <v>2.2152908062777774</v>
      </c>
      <c r="H13" s="12">
        <v>2.2200000000000002</v>
      </c>
    </row>
    <row r="14" spans="1:8" ht="18.600000000000001" customHeight="1">
      <c r="A14" s="6">
        <f>A13+1</f>
        <v>4</v>
      </c>
      <c r="B14" s="38" t="s">
        <v>16</v>
      </c>
      <c r="C14" s="3">
        <v>813000</v>
      </c>
      <c r="D14" s="3">
        <v>813000</v>
      </c>
      <c r="E14" s="3">
        <v>739103.22110299999</v>
      </c>
      <c r="F14" s="3">
        <v>739101</v>
      </c>
      <c r="G14" s="12">
        <v>0.90910605301722014</v>
      </c>
      <c r="H14" s="12">
        <v>0.91</v>
      </c>
    </row>
    <row r="15" spans="1:8" ht="18.600000000000001" customHeight="1">
      <c r="A15" s="6">
        <f>A14+1</f>
        <v>5</v>
      </c>
      <c r="B15" s="38" t="s">
        <v>17</v>
      </c>
      <c r="C15" s="3">
        <v>100000</v>
      </c>
      <c r="D15" s="3">
        <v>100000</v>
      </c>
      <c r="E15" s="3">
        <v>107574.81165600001</v>
      </c>
      <c r="F15" s="3">
        <v>107574.81165600001</v>
      </c>
      <c r="G15" s="12">
        <v>1.07574811656</v>
      </c>
      <c r="H15" s="12">
        <v>1.07574811656</v>
      </c>
    </row>
    <row r="16" spans="1:8" ht="18.600000000000001" customHeight="1">
      <c r="A16" s="6">
        <f>A15+1</f>
        <v>6</v>
      </c>
      <c r="B16" s="38" t="s">
        <v>18</v>
      </c>
      <c r="C16" s="3">
        <v>360000</v>
      </c>
      <c r="D16" s="3">
        <v>133920</v>
      </c>
      <c r="E16" s="3">
        <v>471310.09559599997</v>
      </c>
      <c r="F16" s="3">
        <v>176327.26328399999</v>
      </c>
      <c r="G16" s="12">
        <v>1.3091947099888888</v>
      </c>
      <c r="H16" s="12">
        <v>1.3166611655017919</v>
      </c>
    </row>
    <row r="17" spans="1:8" s="19" customFormat="1" ht="30" customHeight="1">
      <c r="A17" s="7" t="s">
        <v>11</v>
      </c>
      <c r="B17" s="39" t="s">
        <v>19</v>
      </c>
      <c r="C17" s="13">
        <v>226080</v>
      </c>
      <c r="D17" s="13"/>
      <c r="E17" s="13">
        <v>130190.47476</v>
      </c>
      <c r="F17" s="13">
        <v>130190</v>
      </c>
      <c r="G17" s="14">
        <v>0.57586020329087051</v>
      </c>
      <c r="H17" s="14"/>
    </row>
    <row r="18" spans="1:8" ht="18.600000000000001" customHeight="1">
      <c r="A18" s="7" t="s">
        <v>11</v>
      </c>
      <c r="B18" s="8" t="s">
        <v>20</v>
      </c>
      <c r="C18" s="3">
        <v>133920</v>
      </c>
      <c r="D18" s="3">
        <v>133920</v>
      </c>
      <c r="E18" s="3">
        <v>217095.99580199999</v>
      </c>
      <c r="F18" s="3"/>
      <c r="G18" s="12">
        <v>1.6210871849014337</v>
      </c>
      <c r="H18" s="12"/>
    </row>
    <row r="19" spans="1:8" ht="18.600000000000001" customHeight="1">
      <c r="A19" s="6">
        <f>A16+1</f>
        <v>7</v>
      </c>
      <c r="B19" s="30" t="s">
        <v>21</v>
      </c>
      <c r="C19" s="3">
        <v>160000</v>
      </c>
      <c r="D19" s="3">
        <v>160000</v>
      </c>
      <c r="E19" s="3">
        <v>164380.62364999999</v>
      </c>
      <c r="F19" s="3">
        <v>164381</v>
      </c>
      <c r="G19" s="12">
        <v>1.0273788978125</v>
      </c>
      <c r="H19" s="12">
        <v>1.03</v>
      </c>
    </row>
    <row r="20" spans="1:8" ht="18.600000000000001" customHeight="1">
      <c r="A20" s="6">
        <f>A19+1</f>
        <v>8</v>
      </c>
      <c r="B20" s="30" t="s">
        <v>22</v>
      </c>
      <c r="C20" s="3">
        <v>70000</v>
      </c>
      <c r="D20" s="3">
        <v>48000</v>
      </c>
      <c r="E20" s="3">
        <v>63466.437779</v>
      </c>
      <c r="F20" s="3">
        <v>48259</v>
      </c>
      <c r="G20" s="12">
        <v>0.90666339684285713</v>
      </c>
      <c r="H20" s="12">
        <v>1.01</v>
      </c>
    </row>
    <row r="21" spans="1:8" s="19" customFormat="1" ht="18.600000000000001" customHeight="1">
      <c r="A21" s="7" t="s">
        <v>11</v>
      </c>
      <c r="B21" s="8" t="s">
        <v>23</v>
      </c>
      <c r="C21" s="13">
        <v>22000</v>
      </c>
      <c r="D21" s="13"/>
      <c r="E21" s="13">
        <v>15797.626938000001</v>
      </c>
      <c r="F21" s="13">
        <v>590</v>
      </c>
      <c r="G21" s="14">
        <v>0.71807395172727273</v>
      </c>
      <c r="H21" s="14"/>
    </row>
    <row r="22" spans="1:8" s="19" customFormat="1" ht="18.600000000000001" customHeight="1">
      <c r="A22" s="7" t="s">
        <v>11</v>
      </c>
      <c r="B22" s="8" t="s">
        <v>50</v>
      </c>
      <c r="C22" s="13">
        <v>22165</v>
      </c>
      <c r="D22" s="13">
        <v>22165</v>
      </c>
      <c r="E22" s="13">
        <v>23026.772486999998</v>
      </c>
      <c r="F22" s="13">
        <v>23027</v>
      </c>
      <c r="G22" s="14">
        <v>1.0388798775998194</v>
      </c>
      <c r="H22" s="14">
        <v>1.04</v>
      </c>
    </row>
    <row r="23" spans="1:8" s="19" customFormat="1" ht="18.600000000000001" customHeight="1">
      <c r="A23" s="7" t="s">
        <v>11</v>
      </c>
      <c r="B23" s="8" t="s">
        <v>24</v>
      </c>
      <c r="C23" s="13"/>
      <c r="D23" s="13"/>
      <c r="E23" s="13">
        <v>21145.390353999999</v>
      </c>
      <c r="F23" s="13">
        <v>21145.390353999999</v>
      </c>
      <c r="G23" s="14">
        <v>0.81847843444939028</v>
      </c>
      <c r="H23" s="14">
        <v>0.81847843444939028</v>
      </c>
    </row>
    <row r="24" spans="1:8" s="19" customFormat="1" ht="18.600000000000001" customHeight="1">
      <c r="A24" s="7" t="s">
        <v>11</v>
      </c>
      <c r="B24" s="8" t="s">
        <v>25</v>
      </c>
      <c r="C24" s="13"/>
      <c r="D24" s="13"/>
      <c r="E24" s="13">
        <v>3496.6480000000001</v>
      </c>
      <c r="F24" s="13">
        <v>3496.6480000000001</v>
      </c>
      <c r="G24" s="14"/>
      <c r="H24" s="14"/>
    </row>
    <row r="25" spans="1:8" ht="18.600000000000001" customHeight="1">
      <c r="A25" s="6">
        <f>A20+1</f>
        <v>9</v>
      </c>
      <c r="B25" s="30" t="s">
        <v>26</v>
      </c>
      <c r="C25" s="3"/>
      <c r="D25" s="3"/>
      <c r="E25" s="3">
        <v>124.07137600000001</v>
      </c>
      <c r="F25" s="3">
        <v>124</v>
      </c>
      <c r="G25" s="12"/>
      <c r="H25" s="12"/>
    </row>
    <row r="26" spans="1:8" ht="18.600000000000001" customHeight="1">
      <c r="A26" s="6">
        <f>A25+1</f>
        <v>10</v>
      </c>
      <c r="B26" s="30" t="s">
        <v>27</v>
      </c>
      <c r="C26" s="3">
        <v>4000</v>
      </c>
      <c r="D26" s="3">
        <v>4000</v>
      </c>
      <c r="E26" s="3">
        <v>5200.2781140000006</v>
      </c>
      <c r="F26" s="3">
        <v>5200</v>
      </c>
      <c r="G26" s="12">
        <v>1.3000695285000001</v>
      </c>
      <c r="H26" s="12">
        <v>1.3</v>
      </c>
    </row>
    <row r="27" spans="1:8" ht="18.600000000000001" customHeight="1">
      <c r="A27" s="6">
        <f>A26+1</f>
        <v>11</v>
      </c>
      <c r="B27" s="30" t="s">
        <v>28</v>
      </c>
      <c r="C27" s="3">
        <v>23000</v>
      </c>
      <c r="D27" s="3">
        <v>23000</v>
      </c>
      <c r="E27" s="3">
        <v>27965.269324000001</v>
      </c>
      <c r="F27" s="3">
        <v>27965</v>
      </c>
      <c r="G27" s="12">
        <v>1.2158812749565218</v>
      </c>
      <c r="H27" s="12">
        <v>1.22</v>
      </c>
    </row>
    <row r="28" spans="1:8" ht="18.600000000000001" customHeight="1">
      <c r="A28" s="6">
        <f>A27+1</f>
        <v>12</v>
      </c>
      <c r="B28" s="30" t="s">
        <v>29</v>
      </c>
      <c r="C28" s="3">
        <v>920000</v>
      </c>
      <c r="D28" s="3">
        <v>920000</v>
      </c>
      <c r="E28" s="3">
        <v>1081241.7119080001</v>
      </c>
      <c r="F28" s="3">
        <v>1081241.7119080001</v>
      </c>
      <c r="G28" s="12">
        <v>1.1752627303347827</v>
      </c>
      <c r="H28" s="12">
        <v>1.1752627303347827</v>
      </c>
    </row>
    <row r="29" spans="1:8" ht="18.600000000000001" customHeight="1">
      <c r="A29" s="6"/>
      <c r="B29" s="30"/>
      <c r="C29" s="3"/>
      <c r="D29" s="3"/>
      <c r="E29" s="3"/>
      <c r="F29" s="3"/>
      <c r="G29" s="12"/>
      <c r="H29" s="12"/>
    </row>
    <row r="30" spans="1:8" ht="18.600000000000001" customHeight="1">
      <c r="A30" s="6">
        <v>14</v>
      </c>
      <c r="B30" s="30" t="s">
        <v>30</v>
      </c>
      <c r="C30" s="3">
        <v>40000</v>
      </c>
      <c r="D30" s="3">
        <v>40000</v>
      </c>
      <c r="E30" s="3">
        <v>37954.39114</v>
      </c>
      <c r="F30" s="3">
        <v>37954</v>
      </c>
      <c r="G30" s="12">
        <v>0.94885977850000003</v>
      </c>
      <c r="H30" s="12">
        <v>0.95</v>
      </c>
    </row>
    <row r="31" spans="1:8" ht="18.600000000000001" customHeight="1">
      <c r="A31" s="6">
        <v>15</v>
      </c>
      <c r="B31" s="30" t="s">
        <v>31</v>
      </c>
      <c r="C31" s="3">
        <v>15000</v>
      </c>
      <c r="D31" s="3">
        <v>7300</v>
      </c>
      <c r="E31" s="3">
        <v>19783.785690999997</v>
      </c>
      <c r="F31" s="3">
        <v>8109</v>
      </c>
      <c r="G31" s="12">
        <v>1.3189190460666664</v>
      </c>
      <c r="H31" s="12">
        <v>1.1100000000000001</v>
      </c>
    </row>
    <row r="32" spans="1:8" ht="19.149999999999999" customHeight="1">
      <c r="A32" s="6">
        <f>+A31+1</f>
        <v>16</v>
      </c>
      <c r="B32" s="30" t="s">
        <v>32</v>
      </c>
      <c r="C32" s="3">
        <v>88000</v>
      </c>
      <c r="D32" s="3">
        <v>18000</v>
      </c>
      <c r="E32" s="3">
        <v>109225.449895</v>
      </c>
      <c r="F32" s="3">
        <v>54696</v>
      </c>
      <c r="G32" s="12">
        <v>1.2411982942613635</v>
      </c>
      <c r="H32" s="12">
        <v>3.04</v>
      </c>
    </row>
    <row r="33" spans="1:8" ht="19.149999999999999" customHeight="1">
      <c r="A33" s="6">
        <f>A32+1</f>
        <v>17</v>
      </c>
      <c r="B33" s="30" t="s">
        <v>33</v>
      </c>
      <c r="C33" s="3">
        <v>7000</v>
      </c>
      <c r="D33" s="3">
        <v>7000</v>
      </c>
      <c r="E33" s="3">
        <v>9233.3381460000001</v>
      </c>
      <c r="F33" s="3">
        <v>9233</v>
      </c>
      <c r="G33" s="12">
        <v>1.3190483065714287</v>
      </c>
      <c r="H33" s="12">
        <v>1.32</v>
      </c>
    </row>
    <row r="34" spans="1:8" ht="47.25">
      <c r="A34" s="9">
        <v>18</v>
      </c>
      <c r="B34" s="31" t="s">
        <v>56</v>
      </c>
      <c r="C34" s="3">
        <v>10000</v>
      </c>
      <c r="D34" s="3">
        <v>10000</v>
      </c>
      <c r="E34" s="3">
        <v>12628.440544999999</v>
      </c>
      <c r="F34" s="3">
        <v>12628</v>
      </c>
      <c r="G34" s="12">
        <v>1.2628440544999999</v>
      </c>
      <c r="H34" s="12">
        <v>1.26</v>
      </c>
    </row>
    <row r="35" spans="1:8" s="20" customFormat="1" ht="19.149999999999999" customHeight="1">
      <c r="A35" s="5" t="s">
        <v>6</v>
      </c>
      <c r="B35" s="29" t="s">
        <v>41</v>
      </c>
      <c r="C35" s="15"/>
      <c r="D35" s="15"/>
      <c r="E35" s="15"/>
      <c r="F35" s="15"/>
      <c r="G35" s="16"/>
      <c r="H35" s="16"/>
    </row>
    <row r="36" spans="1:8" s="20" customFormat="1" ht="19.149999999999999" customHeight="1">
      <c r="A36" s="5" t="s">
        <v>7</v>
      </c>
      <c r="B36" s="29" t="s">
        <v>42</v>
      </c>
      <c r="C36" s="15">
        <v>450000</v>
      </c>
      <c r="D36" s="15"/>
      <c r="E36" s="15">
        <v>381576.22456</v>
      </c>
      <c r="F36" s="15">
        <v>500</v>
      </c>
      <c r="G36" s="16">
        <v>0.84794716568888895</v>
      </c>
      <c r="H36" s="16"/>
    </row>
    <row r="37" spans="1:8" ht="19.149999999999999" customHeight="1">
      <c r="A37" s="6">
        <v>1</v>
      </c>
      <c r="B37" s="30" t="s">
        <v>34</v>
      </c>
      <c r="C37" s="3">
        <v>87257</v>
      </c>
      <c r="D37" s="3"/>
      <c r="E37" s="3">
        <v>69877.516866999998</v>
      </c>
      <c r="F37" s="3"/>
      <c r="G37" s="12">
        <v>0.80082419596135557</v>
      </c>
      <c r="H37" s="12"/>
    </row>
    <row r="38" spans="1:8" ht="19.149999999999999" customHeight="1">
      <c r="A38" s="6">
        <f>A37+1</f>
        <v>2</v>
      </c>
      <c r="B38" s="30" t="s">
        <v>35</v>
      </c>
      <c r="C38" s="3">
        <v>44895</v>
      </c>
      <c r="D38" s="3"/>
      <c r="E38" s="3">
        <v>22250.998038999998</v>
      </c>
      <c r="F38" s="3"/>
      <c r="G38" s="12">
        <v>0.49562307693507068</v>
      </c>
      <c r="H38" s="12"/>
    </row>
    <row r="39" spans="1:8">
      <c r="A39" s="6">
        <f>A38+1</f>
        <v>3</v>
      </c>
      <c r="B39" s="38" t="s">
        <v>36</v>
      </c>
      <c r="C39" s="3">
        <v>153</v>
      </c>
      <c r="D39" s="3"/>
      <c r="E39" s="3"/>
      <c r="F39" s="3"/>
      <c r="G39" s="12"/>
      <c r="H39" s="12"/>
    </row>
    <row r="40" spans="1:8" ht="27" customHeight="1">
      <c r="A40" s="6">
        <f>A39+1</f>
        <v>4</v>
      </c>
      <c r="B40" s="38" t="s">
        <v>37</v>
      </c>
      <c r="C40" s="3"/>
      <c r="D40" s="3"/>
      <c r="E40" s="3"/>
      <c r="F40" s="3"/>
      <c r="G40" s="12"/>
      <c r="H40" s="12"/>
    </row>
    <row r="41" spans="1:8">
      <c r="A41" s="6">
        <f>A40+1</f>
        <v>5</v>
      </c>
      <c r="B41" s="38" t="s">
        <v>57</v>
      </c>
      <c r="C41" s="3">
        <v>317695</v>
      </c>
      <c r="D41" s="3"/>
      <c r="E41" s="3">
        <v>284239.72460700001</v>
      </c>
      <c r="F41" s="3"/>
      <c r="G41" s="12">
        <v>0.89469373017202036</v>
      </c>
      <c r="H41" s="12"/>
    </row>
    <row r="42" spans="1:8" ht="19.149999999999999" customHeight="1">
      <c r="A42" s="6">
        <v>6</v>
      </c>
      <c r="B42" s="30" t="s">
        <v>38</v>
      </c>
      <c r="C42" s="3"/>
      <c r="D42" s="3"/>
      <c r="E42" s="3">
        <v>5207.9850470000001</v>
      </c>
      <c r="F42" s="3">
        <v>500</v>
      </c>
      <c r="G42" s="12"/>
      <c r="H42" s="12"/>
    </row>
    <row r="43" spans="1:8" s="20" customFormat="1" ht="19.149999999999999" customHeight="1">
      <c r="A43" s="5" t="s">
        <v>8</v>
      </c>
      <c r="B43" s="29" t="s">
        <v>39</v>
      </c>
      <c r="C43" s="15"/>
      <c r="D43" s="15"/>
      <c r="E43" s="15">
        <v>41136</v>
      </c>
      <c r="F43" s="15">
        <v>41136</v>
      </c>
      <c r="G43" s="16"/>
      <c r="H43" s="16"/>
    </row>
    <row r="44" spans="1:8" s="20" customFormat="1" ht="19.149999999999999" customHeight="1">
      <c r="A44" s="10" t="s">
        <v>4</v>
      </c>
      <c r="B44" s="32" t="s">
        <v>51</v>
      </c>
      <c r="C44" s="15"/>
      <c r="D44" s="15"/>
      <c r="E44" s="15"/>
      <c r="F44" s="15"/>
      <c r="G44" s="16"/>
      <c r="H44" s="16"/>
    </row>
    <row r="45" spans="1:8" s="20" customFormat="1" ht="19.149999999999999" customHeight="1">
      <c r="A45" s="10" t="s">
        <v>9</v>
      </c>
      <c r="B45" s="32" t="s">
        <v>52</v>
      </c>
      <c r="C45" s="15"/>
      <c r="D45" s="15"/>
      <c r="E45" s="15">
        <v>39948</v>
      </c>
      <c r="F45" s="15">
        <v>39948</v>
      </c>
      <c r="G45" s="16"/>
      <c r="H45" s="16"/>
    </row>
    <row r="46" spans="1:8" s="20" customFormat="1" ht="31.5">
      <c r="A46" s="11" t="s">
        <v>10</v>
      </c>
      <c r="B46" s="33" t="s">
        <v>53</v>
      </c>
      <c r="C46" s="17"/>
      <c r="D46" s="17"/>
      <c r="E46" s="17">
        <v>2100052</v>
      </c>
      <c r="F46" s="17">
        <v>2100052</v>
      </c>
      <c r="G46" s="18"/>
      <c r="H46" s="18"/>
    </row>
    <row r="47" spans="1:8" ht="19.5" customHeight="1">
      <c r="A47" s="41"/>
      <c r="B47" s="41"/>
      <c r="C47" s="41"/>
      <c r="D47" s="41"/>
      <c r="E47" s="41"/>
      <c r="F47" s="41"/>
      <c r="G47" s="41"/>
      <c r="H47" s="41"/>
    </row>
    <row r="48" spans="1:8" ht="19.5" customHeight="1">
      <c r="A48" s="21"/>
      <c r="B48" s="22"/>
      <c r="C48" s="21"/>
      <c r="D48" s="21"/>
      <c r="E48" s="21"/>
      <c r="F48" s="21"/>
      <c r="G48" s="21"/>
      <c r="H48" s="21"/>
    </row>
    <row r="49" spans="1:8">
      <c r="A49" s="21"/>
      <c r="B49" s="22"/>
      <c r="C49" s="21"/>
      <c r="D49" s="21"/>
      <c r="E49" s="21"/>
      <c r="F49" s="21"/>
      <c r="G49" s="21"/>
      <c r="H49" s="21"/>
    </row>
    <row r="50" spans="1:8">
      <c r="A50" s="21"/>
      <c r="B50" s="23"/>
      <c r="C50" s="21"/>
      <c r="D50" s="21"/>
      <c r="E50" s="21"/>
      <c r="F50" s="21"/>
      <c r="G50" s="21"/>
      <c r="H50" s="21"/>
    </row>
    <row r="51" spans="1:8">
      <c r="A51" s="21"/>
      <c r="B51" s="24"/>
      <c r="C51" s="21"/>
      <c r="D51" s="21"/>
      <c r="E51" s="21"/>
      <c r="F51" s="21"/>
      <c r="G51" s="21"/>
      <c r="H51" s="21"/>
    </row>
    <row r="52" spans="1:8">
      <c r="A52" s="25"/>
      <c r="B52" s="22"/>
      <c r="C52" s="21"/>
      <c r="D52" s="21"/>
      <c r="E52" s="21"/>
      <c r="F52" s="21"/>
      <c r="G52" s="21"/>
      <c r="H52" s="21"/>
    </row>
    <row r="53" spans="1:8">
      <c r="B53" s="22"/>
      <c r="C53" s="21"/>
      <c r="D53" s="21"/>
      <c r="E53" s="21"/>
      <c r="F53" s="21"/>
      <c r="G53" s="21"/>
      <c r="H53" s="21"/>
    </row>
    <row r="54" spans="1:8">
      <c r="B54" s="22"/>
      <c r="C54" s="21"/>
      <c r="D54" s="21"/>
      <c r="E54" s="21"/>
      <c r="F54" s="21"/>
      <c r="G54" s="21"/>
      <c r="H54" s="21"/>
    </row>
    <row r="58" spans="1:8" ht="22.5" customHeight="1"/>
  </sheetData>
  <mergeCells count="14">
    <mergeCell ref="A47:H47"/>
    <mergeCell ref="F1:H1"/>
    <mergeCell ref="A3:H3"/>
    <mergeCell ref="A5:A7"/>
    <mergeCell ref="B5:B7"/>
    <mergeCell ref="C5:D5"/>
    <mergeCell ref="E5:F5"/>
    <mergeCell ref="G5:H5"/>
    <mergeCell ref="C6:C7"/>
    <mergeCell ref="D6:D7"/>
    <mergeCell ref="E6:E7"/>
    <mergeCell ref="F6:F7"/>
    <mergeCell ref="G6:G7"/>
    <mergeCell ref="H6:H7"/>
  </mergeCells>
  <pageMargins left="0.4" right="0.2" top="0.4" bottom="0.26" header="0.2" footer="0.2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3CDCF-BB1E-432B-B005-5450C42326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FA5A6-4414-4877-9B3A-12E23A287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63CK-NSNN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Windows User</cp:lastModifiedBy>
  <cp:lastPrinted>2021-12-28T08:37:06Z</cp:lastPrinted>
  <dcterms:created xsi:type="dcterms:W3CDTF">2018-08-22T07:49:45Z</dcterms:created>
  <dcterms:modified xsi:type="dcterms:W3CDTF">2021-12-31T09:39:47Z</dcterms:modified>
</cp:coreProperties>
</file>