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hong QLNS\CÔNG KHAI NGÂN SÁCH\Công khai QT 2020-DT 2022\Công khai Quyết toán 2020\CK QT2020 trang Wep Sở Tài chính\"/>
    </mc:Choice>
  </mc:AlternateContent>
  <bookViews>
    <workbookView xWindow="0" yWindow="0" windowWidth="21600" windowHeight="9735"/>
  </bookViews>
  <sheets>
    <sheet name="Biểu số 65CK-NSNN"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1" l="1"/>
  <c r="E30" i="1"/>
  <c r="E32" i="1"/>
  <c r="E33" i="1"/>
  <c r="E34" i="1"/>
  <c r="E35" i="1"/>
  <c r="E36" i="1"/>
  <c r="E37" i="1"/>
  <c r="E38" i="1"/>
  <c r="E39" i="1"/>
  <c r="E40" i="1"/>
  <c r="E29" i="1"/>
  <c r="A30" i="1" l="1"/>
  <c r="A31" i="1"/>
  <c r="A32" i="1"/>
  <c r="A33" i="1"/>
  <c r="A34" i="1" s="1"/>
  <c r="A35" i="1" s="1"/>
  <c r="A36" i="1" s="1"/>
  <c r="A37" i="1" s="1"/>
  <c r="A38" i="1" s="1"/>
</calcChain>
</file>

<file path=xl/sharedStrings.xml><?xml version="1.0" encoding="utf-8"?>
<sst xmlns="http://schemas.openxmlformats.org/spreadsheetml/2006/main" count="65" uniqueCount="53">
  <si>
    <t>Đơn vị: Triệu đồng</t>
  </si>
  <si>
    <t>STT</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</si>
  <si>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</si>
  <si>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</si>
  <si>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</si>
  <si>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</si>
  <si>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</si>
  <si>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</si>
  <si>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</si>
  <si>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</si>
  <si>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</si>
  <si>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</si>
  <si>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</si>
  <si>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</si>
  <si>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</si>
  <si>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t>
  </si>
  <si>
    <t>SO SÁNH (%)</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</si>
  <si>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</si>
  <si>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</si>
  <si>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</si>
  <si>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</si>
  <si>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</si>
  <si>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</si>
  <si>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</si>
  <si>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</si>
  <si>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</si>
  <si>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</si>
  <si>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</si>
  <si>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</si>
  <si>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</si>
  <si>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</si>
  <si>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</si>
  <si>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</si>
  <si>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</si>
  <si>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</si>
  <si>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</si>
  <si>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</si>
  <si>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</si>
  <si>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</si>
  <si>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</si>
  <si>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</si>
  <si>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</si>
  <si>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</si>
  <si>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</si>
  <si>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</si>
  <si>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</si>
  <si>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</si>
  <si>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QUYẾT TOÁN</t>
  </si>
  <si>
    <t>Biểu số 65/CK-NSNN</t>
  </si>
  <si>
    <t>TỔNG CHI NGÂN SÁCH ĐỊA PHƯƠNG</t>
  </si>
  <si>
    <t>UBND TỈNH QUẢNG TRỊ</t>
  </si>
  <si>
    <t>QUYẾT TOÁN CHI NGÂN SÁCH CẤP TỈNH THEO TỪNG LĨNH VỰC NĂM 2020</t>
  </si>
  <si>
    <t>(Kèm theo Quyết định số 4542/QĐ-UBND ngày 31/12/2021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</si>
</sst>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
    <numFmt numFmtId="165" formatCode="_(* #,##0_);_(* \(#,##0\);_(* &quot;-&quot;??_);_(@_)"/>
    <numFmt numFmtId="166" formatCode="#,###;\-#,###;&quot;&quot;;_(@_)"/>
  </numFmts>
  <fonts count="23">
    <font>
      <sz val="11"/>
      <color theme="1"/>
      <name val="Calibri"/>
      <family val="2"/>
      <scheme val="minor"/>
    </font>
    <font>
      <sz val="12"/>
      <name val=".VnArial Narrow"/>
    </font>
    <font>
      <sz val="12"/>
      <name val=".VnArial Narrow"/>
      <family val="2"/>
    </font>
    <font>
      <b/>
      <sz val="12"/>
      <name val="Times New Roman"/>
      <family val="1"/>
      <charset val="163"/>
    </font>
    <font>
      <b/>
      <sz val="12"/>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i/>
      <sz val="13"/>
      <name val="Times New Roman"/>
      <family val="1"/>
      <charset val="163"/>
    </font>
    <font>
      <b/>
      <sz val="13"/>
      <name val="Times New Roman"/>
      <family val="1"/>
      <charset val="163"/>
    </font>
    <font>
      <sz val="13"/>
      <name val="Times New Roman"/>
      <family val="1"/>
      <charset val="163"/>
    </font>
    <font>
      <sz val="13"/>
      <name val=".VnTime"/>
      <family val="2"/>
    </font>
    <font>
      <sz val="11"/>
      <name val="Times New Roman"/>
      <family val="1"/>
      <charset val="163"/>
    </font>
    <font>
      <sz val="13"/>
      <name val="VnTime"/>
    </font>
    <font>
      <b/>
      <sz val="11"/>
      <name val="Times New Roman"/>
      <family val="1"/>
      <charset val="163"/>
    </font>
    <font>
      <sz val="11"/>
      <color theme="1"/>
      <name val="Calibri"/>
      <family val="2"/>
      <charset val="163"/>
      <scheme val="minor"/>
    </font>
    <font>
      <sz val="11"/>
      <color theme="1"/>
      <name val="Calibri"/>
      <family val="2"/>
      <scheme val="minor"/>
    </font>
    <font>
      <sz val="12"/>
      <color indexed="8"/>
      <name val="Times New Roman"/>
      <family val="1"/>
    </font>
    <font>
      <sz val="12"/>
      <name val="Times New Roman"/>
      <family val="1"/>
    </font>
    <font>
      <b/>
      <sz val="13"/>
      <name val="Times New Roman"/>
      <family val="1"/>
    </font>
    <font>
      <sz val="10"/>
      <name val="Times New Roman"/>
      <family val="1"/>
      <charset val="163"/>
    </font>
    <font>
      <b/>
      <sz val="10"/>
      <name val="Times New Roman"/>
      <family val="1"/>
      <charset val="163"/>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14">
    <xf numFmtId="0" fontId="0" fillId="0" borderId="0"/>
    <xf numFmtId="43" fontId="13" fillId="0" borderId="0" applyFont="0" applyFill="0" applyBorder="0" applyAlignment="0" applyProtection="0"/>
    <xf numFmtId="44" fontId="13" fillId="0" borderId="0" applyFont="0" applyFill="0" applyBorder="0" applyAlignment="0" applyProtection="0"/>
    <xf numFmtId="166" fontId="12" fillId="0" borderId="0" applyFont="0" applyFill="0" applyBorder="0" applyAlignment="0" applyProtection="0"/>
    <xf numFmtId="0" fontId="5" fillId="0" borderId="0"/>
    <xf numFmtId="0" fontId="6" fillId="0" borderId="0"/>
    <xf numFmtId="0" fontId="2" fillId="0" borderId="0"/>
    <xf numFmtId="0" fontId="16" fillId="0" borderId="0"/>
    <xf numFmtId="0" fontId="5" fillId="0" borderId="0"/>
    <xf numFmtId="0" fontId="13" fillId="0" borderId="0"/>
    <xf numFmtId="0" fontId="1" fillId="0" borderId="0"/>
    <xf numFmtId="0" fontId="14" fillId="0" borderId="0"/>
    <xf numFmtId="43" fontId="17" fillId="0" borderId="0" applyFont="0" applyFill="0" applyBorder="0" applyAlignment="0" applyProtection="0"/>
    <xf numFmtId="9" fontId="17" fillId="0" borderId="0" applyFont="0" applyFill="0" applyBorder="0" applyAlignment="0" applyProtection="0"/>
  </cellStyleXfs>
  <cellXfs count="55">
    <xf numFmtId="0" fontId="0" fillId="0" borderId="0" xfId="0"/>
    <xf numFmtId="0" fontId="7" fillId="0" borderId="1" xfId="11" applyFont="1" applyFill="1" applyBorder="1" applyAlignment="1">
      <alignment horizontal="center" wrapText="1"/>
    </xf>
    <xf numFmtId="164" fontId="7" fillId="0" borderId="1" xfId="11" applyNumberFormat="1" applyFont="1" applyFill="1" applyBorder="1" applyAlignment="1">
      <alignment wrapText="1"/>
    </xf>
    <xf numFmtId="0" fontId="7" fillId="0" borderId="1" xfId="11" applyFont="1" applyFill="1" applyBorder="1" applyAlignment="1">
      <alignment horizontal="center" vertical="center" wrapText="1"/>
    </xf>
    <xf numFmtId="164" fontId="7" fillId="0" borderId="1" xfId="11" applyNumberFormat="1" applyFont="1" applyFill="1" applyBorder="1" applyAlignment="1">
      <alignment horizontal="justify" wrapText="1"/>
    </xf>
    <xf numFmtId="0" fontId="11" fillId="0" borderId="0" xfId="9" applyFont="1" applyFill="1"/>
    <xf numFmtId="0" fontId="10" fillId="0" borderId="0" xfId="9" applyFont="1" applyFill="1" applyAlignment="1">
      <alignment vertical="top"/>
    </xf>
    <xf numFmtId="165" fontId="10" fillId="0" borderId="0" xfId="1" applyNumberFormat="1" applyFont="1" applyFill="1"/>
    <xf numFmtId="0" fontId="11" fillId="0" borderId="0" xfId="9" applyFont="1" applyFill="1" applyAlignment="1">
      <alignment horizontal="right"/>
    </xf>
    <xf numFmtId="44" fontId="9" fillId="0" borderId="0" xfId="2" applyFont="1" applyFill="1" applyAlignment="1">
      <alignment horizontal="right"/>
    </xf>
    <xf numFmtId="0" fontId="3" fillId="0" borderId="1" xfId="9" applyFont="1" applyFill="1" applyBorder="1" applyAlignment="1">
      <alignment horizontal="center" wrapText="1"/>
    </xf>
    <xf numFmtId="0" fontId="7" fillId="0" borderId="1" xfId="9" applyFont="1" applyFill="1" applyBorder="1" applyAlignment="1">
      <alignment horizontal="left" wrapText="1"/>
    </xf>
    <xf numFmtId="0" fontId="7" fillId="0" borderId="1" xfId="9" applyFont="1" applyFill="1" applyBorder="1" applyAlignment="1">
      <alignment horizontal="center" wrapText="1"/>
    </xf>
    <xf numFmtId="0" fontId="8" fillId="0" borderId="1" xfId="9" applyFont="1" applyFill="1" applyBorder="1" applyAlignment="1">
      <alignment wrapText="1"/>
    </xf>
    <xf numFmtId="165" fontId="11" fillId="0" borderId="0" xfId="1" applyNumberFormat="1" applyFont="1" applyFill="1"/>
    <xf numFmtId="0" fontId="10" fillId="0" borderId="0" xfId="9" applyFont="1" applyFill="1"/>
    <xf numFmtId="165" fontId="8" fillId="0" borderId="0" xfId="1" applyNumberFormat="1" applyFont="1" applyFill="1" applyAlignment="1">
      <alignment horizontal="right"/>
    </xf>
    <xf numFmtId="0" fontId="13" fillId="0" borderId="0" xfId="9" applyFont="1" applyFill="1" applyAlignment="1">
      <alignment horizontal="center"/>
    </xf>
    <xf numFmtId="0" fontId="4" fillId="0" borderId="0" xfId="0" applyFont="1" applyFill="1" applyAlignment="1">
      <alignment horizontal="left"/>
    </xf>
    <xf numFmtId="0" fontId="8" fillId="0" borderId="0" xfId="9" applyFont="1" applyFill="1" applyAlignment="1">
      <alignment horizontal="center"/>
    </xf>
    <xf numFmtId="0" fontId="7" fillId="0" borderId="1" xfId="0" applyFont="1" applyFill="1" applyBorder="1" applyAlignment="1">
      <alignment horizontal="center" wrapText="1"/>
    </xf>
    <xf numFmtId="164" fontId="7" fillId="0" borderId="1" xfId="0" applyNumberFormat="1" applyFont="1" applyFill="1" applyBorder="1" applyAlignment="1">
      <alignment wrapText="1"/>
    </xf>
    <xf numFmtId="164" fontId="8" fillId="0" borderId="1" xfId="0" applyNumberFormat="1" applyFont="1" applyFill="1" applyBorder="1" applyAlignment="1">
      <alignment wrapText="1"/>
    </xf>
    <xf numFmtId="9" fontId="19" fillId="0" borderId="1" xfId="13" applyFont="1" applyFill="1" applyBorder="1" applyAlignment="1"/>
    <xf numFmtId="165" fontId="19" fillId="0" borderId="1" xfId="12" applyNumberFormat="1" applyFont="1" applyFill="1" applyBorder="1" applyAlignment="1">
      <alignment vertical="top" wrapText="1"/>
    </xf>
    <xf numFmtId="165" fontId="19" fillId="0" borderId="1" xfId="12" applyNumberFormat="1" applyFont="1" applyFill="1" applyBorder="1" applyAlignment="1">
      <alignment vertical="center" wrapText="1"/>
    </xf>
    <xf numFmtId="165" fontId="19" fillId="0" borderId="1" xfId="12" applyNumberFormat="1" applyFont="1" applyFill="1" applyBorder="1" applyAlignment="1">
      <alignment horizontal="left" vertical="top" wrapText="1"/>
    </xf>
    <xf numFmtId="0" fontId="20" fillId="0" borderId="0" xfId="9" applyFont="1" applyFill="1"/>
    <xf numFmtId="165" fontId="4" fillId="0" borderId="1" xfId="12" applyNumberFormat="1" applyFont="1" applyFill="1" applyBorder="1" applyAlignment="1">
      <alignment horizontal="center" vertical="top" wrapText="1"/>
    </xf>
    <xf numFmtId="9" fontId="4" fillId="0" borderId="1" xfId="13" applyFont="1" applyFill="1" applyBorder="1" applyAlignment="1"/>
    <xf numFmtId="0" fontId="4" fillId="0" borderId="0" xfId="9" applyFont="1" applyFill="1"/>
    <xf numFmtId="0" fontId="4" fillId="0" borderId="1" xfId="9" applyFont="1" applyFill="1" applyBorder="1" applyAlignment="1">
      <alignment horizontal="center" wrapText="1"/>
    </xf>
    <xf numFmtId="0" fontId="4" fillId="0" borderId="1" xfId="9" applyFont="1" applyFill="1" applyBorder="1" applyAlignment="1">
      <alignment horizontal="left" wrapText="1"/>
    </xf>
    <xf numFmtId="0" fontId="4" fillId="0" borderId="1" xfId="9" applyFont="1" applyFill="1" applyBorder="1" applyAlignment="1">
      <alignment wrapText="1"/>
    </xf>
    <xf numFmtId="165" fontId="4" fillId="0" borderId="1" xfId="12" applyNumberFormat="1" applyFont="1" applyFill="1" applyBorder="1" applyAlignment="1">
      <alignment horizontal="left" vertical="top" wrapText="1"/>
    </xf>
    <xf numFmtId="165" fontId="4" fillId="0" borderId="1" xfId="12" applyNumberFormat="1" applyFont="1" applyFill="1" applyBorder="1" applyAlignment="1">
      <alignment vertical="top" wrapText="1"/>
    </xf>
    <xf numFmtId="0" fontId="4" fillId="0" borderId="1" xfId="0" applyFont="1" applyFill="1" applyBorder="1" applyAlignment="1"/>
    <xf numFmtId="165" fontId="4" fillId="0" borderId="1" xfId="12" applyNumberFormat="1" applyFont="1" applyFill="1" applyBorder="1" applyAlignment="1">
      <alignment vertical="center" wrapText="1"/>
    </xf>
    <xf numFmtId="0" fontId="4" fillId="0" borderId="1" xfId="0" applyFont="1" applyFill="1" applyBorder="1" applyAlignment="1">
      <alignment horizontal="center"/>
    </xf>
    <xf numFmtId="165" fontId="4" fillId="0" borderId="1" xfId="12" applyNumberFormat="1" applyFont="1" applyFill="1" applyBorder="1"/>
    <xf numFmtId="0" fontId="4" fillId="0" borderId="2" xfId="0" applyFont="1" applyFill="1" applyBorder="1" applyAlignment="1">
      <alignment horizontal="center"/>
    </xf>
    <xf numFmtId="0" fontId="4" fillId="0" borderId="2" xfId="0" applyFont="1" applyFill="1" applyBorder="1" applyAlignment="1"/>
    <xf numFmtId="165" fontId="4" fillId="0" borderId="2" xfId="12" applyNumberFormat="1" applyFont="1" applyFill="1" applyBorder="1"/>
    <xf numFmtId="3" fontId="18" fillId="0" borderId="1" xfId="0" applyNumberFormat="1" applyFont="1" applyBorder="1" applyAlignment="1">
      <alignment horizontal="right" vertical="center" wrapText="1"/>
    </xf>
    <xf numFmtId="9" fontId="4" fillId="0" borderId="2" xfId="13" applyFont="1" applyFill="1" applyBorder="1" applyAlignment="1"/>
    <xf numFmtId="0" fontId="21" fillId="0" borderId="0" xfId="9" applyFont="1" applyFill="1"/>
    <xf numFmtId="165" fontId="22" fillId="0" borderId="0" xfId="1" applyNumberFormat="1" applyFont="1" applyFill="1" applyAlignment="1">
      <alignment horizontal="right"/>
    </xf>
    <xf numFmtId="0" fontId="4" fillId="0" borderId="4" xfId="9" applyFont="1" applyFill="1" applyBorder="1" applyAlignment="1">
      <alignment horizontal="center" wrapText="1"/>
    </xf>
    <xf numFmtId="0" fontId="4" fillId="0" borderId="4" xfId="9" applyFont="1" applyFill="1" applyBorder="1" applyAlignment="1">
      <alignment horizontal="left" wrapText="1"/>
    </xf>
    <xf numFmtId="165" fontId="4" fillId="0" borderId="4" xfId="12" applyNumberFormat="1" applyFont="1" applyFill="1" applyBorder="1" applyAlignment="1">
      <alignment horizontal="center" vertical="top" wrapText="1"/>
    </xf>
    <xf numFmtId="9" fontId="4" fillId="0" borderId="4" xfId="13" applyFont="1" applyFill="1" applyBorder="1" applyAlignment="1"/>
    <xf numFmtId="0" fontId="15" fillId="0" borderId="3" xfId="9" applyFont="1" applyFill="1" applyBorder="1" applyAlignment="1">
      <alignment horizontal="center" vertical="center" wrapText="1"/>
    </xf>
    <xf numFmtId="165" fontId="15" fillId="0" borderId="3" xfId="1" applyNumberFormat="1" applyFont="1" applyFill="1" applyBorder="1" applyAlignment="1">
      <alignment horizontal="center" vertical="center" wrapText="1"/>
    </xf>
    <xf numFmtId="0" fontId="3" fillId="0" borderId="0" xfId="9" applyFont="1" applyFill="1" applyAlignment="1">
      <alignment horizontal="center"/>
    </xf>
    <xf numFmtId="0" fontId="8" fillId="0" borderId="0" xfId="9" applyFont="1" applyFill="1" applyAlignment="1">
      <alignment horizontal="center"/>
    </xf>
  </cellXfs>
  <cellStyles count="14">
    <cellStyle name="Comma" xfId="12"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Chi NSTW NSDP 2002 - PL" xfId="11"/>
    <cellStyle name="Percent" xfId="1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abSelected="1" zoomScale="70" zoomScaleNormal="70" workbookViewId="0">
      <selection activeCell="H30" sqref="H30"/>
    </sheetView>
  </sheetViews>
  <sheetFormatPr defaultColWidth="11.7109375" defaultRowHeight="16.5"/>
  <cols>
    <col min="1" max="1" width="5.42578125" style="5" customWidth="1"/>
    <col min="2" max="2" width="55.140625" style="5" customWidth="1"/>
    <col min="3" max="3" width="12.7109375" style="5" customWidth="1"/>
    <col min="4" max="4" width="15" style="5" customWidth="1"/>
    <col min="5" max="5" width="10.28515625" style="14" customWidth="1"/>
    <col min="6" max="16384" width="11.7109375" style="5"/>
  </cols>
  <sheetData>
    <row r="1" spans="1:5">
      <c r="A1" s="18" t="s">
        <v>50</v>
      </c>
      <c r="D1" s="45"/>
      <c r="E1" s="46" t="s">
        <v>48</v>
      </c>
    </row>
    <row r="2" spans="1:5">
      <c r="A2" s="6"/>
      <c r="E2" s="7"/>
    </row>
    <row r="3" spans="1:5">
      <c r="A3" s="53" t="s">
        <v>51</v>
      </c>
      <c r="B3" s="53"/>
      <c r="C3" s="53"/>
      <c r="D3" s="53"/>
      <c r="E3" s="53"/>
    </row>
    <row r="4" spans="1:5">
      <c r="A4" s="54" t="s">
        <v>52</v>
      </c>
      <c r="B4" s="54"/>
      <c r="C4" s="54"/>
      <c r="D4" s="54"/>
      <c r="E4" s="54"/>
    </row>
    <row r="5" spans="1:5">
      <c r="A5" s="19"/>
      <c r="B5" s="19"/>
      <c r="C5" s="19"/>
      <c r="D5" s="19"/>
      <c r="E5" s="19"/>
    </row>
    <row r="6" spans="1:5">
      <c r="A6" s="8"/>
      <c r="B6" s="9"/>
      <c r="C6" s="9"/>
      <c r="D6" s="9"/>
      <c r="E6" s="16" t="s">
        <v>0</v>
      </c>
    </row>
    <row r="7" spans="1:5" s="17" customFormat="1" ht="41.25" customHeight="1">
      <c r="A7" s="51" t="s">
        <v>1</v>
      </c>
      <c r="B7" s="51" t="s">
        <v>2</v>
      </c>
      <c r="C7" s="51" t="s">
        <v>26</v>
      </c>
      <c r="D7" s="51" t="s">
        <v>47</v>
      </c>
      <c r="E7" s="52" t="s">
        <v>16</v>
      </c>
    </row>
    <row r="8" spans="1:5" s="30" customFormat="1" ht="18" customHeight="1">
      <c r="A8" s="47"/>
      <c r="B8" s="48" t="s">
        <v>49</v>
      </c>
      <c r="C8" s="49">
        <v>5813057.4574839994</v>
      </c>
      <c r="D8" s="49">
        <v>8104568.8977150014</v>
      </c>
      <c r="E8" s="50">
        <v>1.3942007208755187</v>
      </c>
    </row>
    <row r="9" spans="1:5" s="30" customFormat="1" ht="18" customHeight="1">
      <c r="A9" s="31" t="s">
        <v>3</v>
      </c>
      <c r="B9" s="32" t="s">
        <v>27</v>
      </c>
      <c r="C9" s="28">
        <v>2673224.4</v>
      </c>
      <c r="D9" s="28">
        <v>3814806.3608520003</v>
      </c>
      <c r="E9" s="29">
        <v>1.4270430723481353</v>
      </c>
    </row>
    <row r="10" spans="1:5" s="30" customFormat="1" ht="18" customHeight="1">
      <c r="A10" s="31" t="s">
        <v>4</v>
      </c>
      <c r="B10" s="32" t="s">
        <v>28</v>
      </c>
      <c r="C10" s="28">
        <v>3139833.057484</v>
      </c>
      <c r="D10" s="28">
        <v>2338496.9830340012</v>
      </c>
      <c r="E10" s="29">
        <v>0.74478385959407578</v>
      </c>
    </row>
    <row r="11" spans="1:5" s="15" customFormat="1" ht="18" customHeight="1">
      <c r="A11" s="10"/>
      <c r="B11" s="11" t="s">
        <v>21</v>
      </c>
      <c r="C11" s="26"/>
      <c r="D11" s="26"/>
      <c r="E11" s="23"/>
    </row>
    <row r="12" spans="1:5" s="27" customFormat="1" ht="18" customHeight="1">
      <c r="A12" s="31" t="s">
        <v>5</v>
      </c>
      <c r="B12" s="33" t="s">
        <v>17</v>
      </c>
      <c r="C12" s="34">
        <v>1144012</v>
      </c>
      <c r="D12" s="34">
        <v>590238.42264299991</v>
      </c>
      <c r="E12" s="29"/>
    </row>
    <row r="13" spans="1:5" s="15" customFormat="1" ht="18" customHeight="1">
      <c r="A13" s="20">
        <v>1</v>
      </c>
      <c r="B13" s="21" t="s">
        <v>18</v>
      </c>
      <c r="C13" s="24">
        <v>856012</v>
      </c>
      <c r="D13" s="24">
        <v>555557.22547900002</v>
      </c>
      <c r="E13" s="23">
        <v>0.64900635210604529</v>
      </c>
    </row>
    <row r="14" spans="1:5" s="15" customFormat="1" ht="18" hidden="1" customHeight="1">
      <c r="A14" s="20"/>
      <c r="B14" s="22" t="s">
        <v>21</v>
      </c>
      <c r="C14" s="25"/>
      <c r="D14" s="25"/>
      <c r="E14" s="23"/>
    </row>
    <row r="15" spans="1:5" s="15" customFormat="1" ht="18" hidden="1" customHeight="1">
      <c r="A15" s="1" t="s">
        <v>29</v>
      </c>
      <c r="B15" s="2" t="s">
        <v>22</v>
      </c>
      <c r="C15" s="25"/>
      <c r="D15" s="25"/>
      <c r="E15" s="23"/>
    </row>
    <row r="16" spans="1:5" s="15" customFormat="1" ht="18" hidden="1" customHeight="1">
      <c r="A16" s="1" t="s">
        <v>30</v>
      </c>
      <c r="B16" s="2" t="s">
        <v>23</v>
      </c>
      <c r="C16" s="25"/>
      <c r="D16" s="25"/>
      <c r="E16" s="23"/>
    </row>
    <row r="17" spans="1:5" s="15" customFormat="1" ht="18" hidden="1" customHeight="1">
      <c r="A17" s="1" t="s">
        <v>31</v>
      </c>
      <c r="B17" s="2" t="s">
        <v>32</v>
      </c>
      <c r="C17" s="25"/>
      <c r="D17" s="25"/>
      <c r="E17" s="23"/>
    </row>
    <row r="18" spans="1:5" s="15" customFormat="1" ht="18" hidden="1" customHeight="1">
      <c r="A18" s="1" t="s">
        <v>33</v>
      </c>
      <c r="B18" s="2" t="s">
        <v>34</v>
      </c>
      <c r="C18" s="25"/>
      <c r="D18" s="25"/>
      <c r="E18" s="23"/>
    </row>
    <row r="19" spans="1:5" s="15" customFormat="1" ht="18" hidden="1" customHeight="1">
      <c r="A19" s="1" t="s">
        <v>35</v>
      </c>
      <c r="B19" s="2" t="s">
        <v>36</v>
      </c>
      <c r="C19" s="25"/>
      <c r="D19" s="25"/>
      <c r="E19" s="23"/>
    </row>
    <row r="20" spans="1:5" s="15" customFormat="1" ht="18" hidden="1" customHeight="1">
      <c r="A20" s="1" t="s">
        <v>37</v>
      </c>
      <c r="B20" s="2" t="s">
        <v>38</v>
      </c>
      <c r="C20" s="25"/>
      <c r="D20" s="25"/>
      <c r="E20" s="23"/>
    </row>
    <row r="21" spans="1:5" s="15" customFormat="1" ht="18" hidden="1" customHeight="1">
      <c r="A21" s="1" t="s">
        <v>39</v>
      </c>
      <c r="B21" s="2" t="s">
        <v>40</v>
      </c>
      <c r="C21" s="25"/>
      <c r="D21" s="25"/>
      <c r="E21" s="23"/>
    </row>
    <row r="22" spans="1:5" s="15" customFormat="1" ht="18" hidden="1" customHeight="1">
      <c r="A22" s="1" t="s">
        <v>41</v>
      </c>
      <c r="B22" s="2" t="s">
        <v>42</v>
      </c>
      <c r="C22" s="25"/>
      <c r="D22" s="25"/>
      <c r="E22" s="23"/>
    </row>
    <row r="23" spans="1:5" s="15" customFormat="1" ht="18" hidden="1" customHeight="1">
      <c r="A23" s="1" t="s">
        <v>43</v>
      </c>
      <c r="B23" s="2" t="s">
        <v>44</v>
      </c>
      <c r="C23" s="25"/>
      <c r="D23" s="25"/>
      <c r="E23" s="23"/>
    </row>
    <row r="24" spans="1:5" s="15" customFormat="1" ht="18" hidden="1" customHeight="1">
      <c r="A24" s="1" t="s">
        <v>45</v>
      </c>
      <c r="B24" s="2" t="s">
        <v>46</v>
      </c>
      <c r="C24" s="25"/>
      <c r="D24" s="25"/>
      <c r="E24" s="23"/>
    </row>
    <row r="25" spans="1:5" s="15" customFormat="1" ht="63" hidden="1">
      <c r="A25" s="3">
        <v>2</v>
      </c>
      <c r="B25" s="4" t="s">
        <v>19</v>
      </c>
      <c r="C25" s="25"/>
      <c r="D25" s="25"/>
      <c r="E25" s="23"/>
    </row>
    <row r="26" spans="1:5" s="15" customFormat="1" ht="18" customHeight="1">
      <c r="A26" s="20">
        <v>3</v>
      </c>
      <c r="B26" s="21" t="s">
        <v>20</v>
      </c>
      <c r="C26" s="25">
        <v>40000</v>
      </c>
      <c r="D26" s="25">
        <v>22661.503038999999</v>
      </c>
      <c r="E26" s="23"/>
    </row>
    <row r="27" spans="1:5" s="27" customFormat="1" ht="18" customHeight="1">
      <c r="A27" s="31" t="s">
        <v>6</v>
      </c>
      <c r="B27" s="33" t="s">
        <v>10</v>
      </c>
      <c r="C27" s="35">
        <v>1858975.057484</v>
      </c>
      <c r="D27" s="35">
        <v>1746779.7843910011</v>
      </c>
      <c r="E27" s="29">
        <v>0.93964670335875955</v>
      </c>
    </row>
    <row r="28" spans="1:5" ht="18" customHeight="1">
      <c r="A28" s="12"/>
      <c r="B28" s="13" t="s">
        <v>21</v>
      </c>
      <c r="C28" s="24"/>
      <c r="D28" s="24"/>
      <c r="E28" s="23"/>
    </row>
    <row r="29" spans="1:5" ht="18" customHeight="1">
      <c r="A29" s="12">
        <v>1</v>
      </c>
      <c r="B29" s="2" t="s">
        <v>22</v>
      </c>
      <c r="C29" s="25">
        <v>424106</v>
      </c>
      <c r="D29" s="25">
        <v>400613.33092000004</v>
      </c>
      <c r="E29" s="23">
        <f>D29/C29</f>
        <v>0.94460660995128587</v>
      </c>
    </row>
    <row r="30" spans="1:5" ht="18" customHeight="1">
      <c r="A30" s="12">
        <f t="shared" ref="A30:A38" si="0">+A29+1</f>
        <v>2</v>
      </c>
      <c r="B30" s="2" t="s">
        <v>23</v>
      </c>
      <c r="C30" s="25">
        <v>20070</v>
      </c>
      <c r="D30" s="25">
        <v>18204.291474000001</v>
      </c>
      <c r="E30" s="23">
        <f t="shared" ref="E30:E40" si="1">D30/C30</f>
        <v>0.90703993393124072</v>
      </c>
    </row>
    <row r="31" spans="1:5" ht="18" customHeight="1">
      <c r="A31" s="12">
        <f t="shared" si="0"/>
        <v>3</v>
      </c>
      <c r="B31" s="2" t="s">
        <v>32</v>
      </c>
      <c r="C31" s="43">
        <v>431523</v>
      </c>
      <c r="D31" s="43">
        <v>444421.99464200001</v>
      </c>
      <c r="E31" s="23">
        <f t="shared" si="1"/>
        <v>1.0298917894109931</v>
      </c>
    </row>
    <row r="32" spans="1:5" ht="18" customHeight="1">
      <c r="A32" s="12">
        <f t="shared" si="0"/>
        <v>4</v>
      </c>
      <c r="B32" s="2" t="s">
        <v>34</v>
      </c>
      <c r="C32" s="25">
        <v>43251</v>
      </c>
      <c r="D32" s="25">
        <v>44234.906199999998</v>
      </c>
      <c r="E32" s="23">
        <f t="shared" si="1"/>
        <v>1.0227487503179116</v>
      </c>
    </row>
    <row r="33" spans="1:5" ht="18" customHeight="1">
      <c r="A33" s="12">
        <f t="shared" si="0"/>
        <v>5</v>
      </c>
      <c r="B33" s="2" t="s">
        <v>36</v>
      </c>
      <c r="C33" s="25">
        <v>23673</v>
      </c>
      <c r="D33" s="25">
        <v>44234.052234000002</v>
      </c>
      <c r="E33" s="23">
        <f t="shared" si="1"/>
        <v>1.8685444275757193</v>
      </c>
    </row>
    <row r="34" spans="1:5" ht="18" customHeight="1">
      <c r="A34" s="12">
        <f t="shared" si="0"/>
        <v>6</v>
      </c>
      <c r="B34" s="2" t="s">
        <v>38</v>
      </c>
      <c r="C34" s="25">
        <v>2496</v>
      </c>
      <c r="D34" s="25">
        <v>2547.2160000000003</v>
      </c>
      <c r="E34" s="23">
        <f t="shared" si="1"/>
        <v>1.020519230769231</v>
      </c>
    </row>
    <row r="35" spans="1:5" ht="18" customHeight="1">
      <c r="A35" s="12">
        <f t="shared" si="0"/>
        <v>7</v>
      </c>
      <c r="B35" s="2" t="s">
        <v>40</v>
      </c>
      <c r="C35" s="25">
        <v>10649</v>
      </c>
      <c r="D35" s="25">
        <v>11648.70903</v>
      </c>
      <c r="E35" s="23">
        <f t="shared" si="1"/>
        <v>1.0938782073434126</v>
      </c>
    </row>
    <row r="36" spans="1:5" ht="18" customHeight="1">
      <c r="A36" s="12">
        <f t="shared" si="0"/>
        <v>8</v>
      </c>
      <c r="B36" s="2" t="s">
        <v>42</v>
      </c>
      <c r="C36" s="25">
        <v>438114</v>
      </c>
      <c r="D36" s="25">
        <v>353067.56385600002</v>
      </c>
      <c r="E36" s="23">
        <f t="shared" si="1"/>
        <v>0.80588057869869489</v>
      </c>
    </row>
    <row r="37" spans="1:5" ht="18" customHeight="1">
      <c r="A37" s="12">
        <f t="shared" si="0"/>
        <v>9</v>
      </c>
      <c r="B37" s="2" t="s">
        <v>44</v>
      </c>
      <c r="C37" s="25">
        <v>311478</v>
      </c>
      <c r="D37" s="25">
        <v>332039.9349189999</v>
      </c>
      <c r="E37" s="23">
        <f t="shared" si="1"/>
        <v>1.0660140842017731</v>
      </c>
    </row>
    <row r="38" spans="1:5" ht="18" customHeight="1">
      <c r="A38" s="12">
        <f t="shared" si="0"/>
        <v>10</v>
      </c>
      <c r="B38" s="2" t="s">
        <v>46</v>
      </c>
      <c r="C38" s="25">
        <v>43115.057484000004</v>
      </c>
      <c r="D38" s="25">
        <v>32224.352115999998</v>
      </c>
      <c r="E38" s="23">
        <f t="shared" si="1"/>
        <v>0.74740366814907888</v>
      </c>
    </row>
    <row r="39" spans="1:5" s="27" customFormat="1" ht="18" customHeight="1">
      <c r="A39" s="31" t="s">
        <v>7</v>
      </c>
      <c r="B39" s="36" t="s">
        <v>11</v>
      </c>
      <c r="C39" s="37">
        <v>1900</v>
      </c>
      <c r="D39" s="37">
        <v>478.77600000000001</v>
      </c>
      <c r="E39" s="29">
        <f t="shared" si="1"/>
        <v>0.25198736842105263</v>
      </c>
    </row>
    <row r="40" spans="1:5" s="27" customFormat="1" ht="18" customHeight="1">
      <c r="A40" s="38" t="s">
        <v>8</v>
      </c>
      <c r="B40" s="36" t="s">
        <v>12</v>
      </c>
      <c r="C40" s="37">
        <v>1000</v>
      </c>
      <c r="D40" s="37">
        <v>1000</v>
      </c>
      <c r="E40" s="29">
        <f t="shared" si="1"/>
        <v>1</v>
      </c>
    </row>
    <row r="41" spans="1:5" s="27" customFormat="1" ht="18" customHeight="1">
      <c r="A41" s="38" t="s">
        <v>9</v>
      </c>
      <c r="B41" s="36" t="s">
        <v>13</v>
      </c>
      <c r="C41" s="37">
        <v>94747</v>
      </c>
      <c r="D41" s="37"/>
      <c r="E41" s="29"/>
    </row>
    <row r="42" spans="1:5" s="27" customFormat="1" ht="18" customHeight="1">
      <c r="A42" s="38" t="s">
        <v>24</v>
      </c>
      <c r="B42" s="36" t="s">
        <v>14</v>
      </c>
      <c r="C42" s="39">
        <v>39199</v>
      </c>
      <c r="D42" s="39"/>
      <c r="E42" s="29"/>
    </row>
    <row r="43" spans="1:5" s="27" customFormat="1" ht="18" customHeight="1">
      <c r="A43" s="40" t="s">
        <v>15</v>
      </c>
      <c r="B43" s="41" t="s">
        <v>25</v>
      </c>
      <c r="C43" s="42"/>
      <c r="D43" s="42">
        <v>1951265.5538290001</v>
      </c>
      <c r="E43" s="44"/>
    </row>
  </sheetData>
  <mergeCells count="2">
    <mergeCell ref="A3:E3"/>
    <mergeCell ref="A4:E4"/>
  </mergeCells>
  <pageMargins left="0.53" right="0.2" top="0.52" bottom="0.75" header="0.3" footer="0.3"/>
  <pageSetup paperSize="9" scale="9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F86C89-2D34-465F-9A2D-EF171F040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0E12940-5313-4F99-B57E-358F594733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Biểu số 65CK-NSNN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Windows User</cp:lastModifiedBy>
  <cp:lastPrinted>2021-12-28T02:41:56Z</cp:lastPrinted>
  <dcterms:created xsi:type="dcterms:W3CDTF">2018-08-22T07:49:45Z</dcterms:created>
  <dcterms:modified xsi:type="dcterms:W3CDTF">2021-12-31T09:41:30Z</dcterms:modified>
</cp:coreProperties>
</file>