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2-DT 2024\Công khai Dự toán UBND tỉnh trình HĐND\"/>
    </mc:Choice>
  </mc:AlternateContent>
  <bookViews>
    <workbookView xWindow="0" yWindow="0" windowWidth="21600" windowHeight="9735"/>
  </bookViews>
  <sheets>
    <sheet name="B44-ckn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9" i="1" l="1"/>
  <c r="V9" i="1"/>
  <c r="T9" i="1"/>
  <c r="R9" i="1"/>
  <c r="O9" i="1"/>
  <c r="M9" i="1"/>
  <c r="K9" i="1"/>
  <c r="H9" i="1"/>
  <c r="F9" i="1"/>
  <c r="E9" i="1"/>
  <c r="C9" i="1" s="1"/>
  <c r="C8" i="1" s="1"/>
  <c r="D9" i="1"/>
  <c r="Z8" i="1"/>
  <c r="Y8" i="1"/>
  <c r="X8" i="1"/>
  <c r="W8" i="1"/>
  <c r="U8" i="1"/>
  <c r="V8" i="1" s="1"/>
  <c r="T8" i="1"/>
  <c r="S8" i="1"/>
  <c r="Q8" i="1"/>
  <c r="R8" i="1" s="1"/>
  <c r="P8" i="1"/>
  <c r="N8" i="1"/>
  <c r="O8" i="1" s="1"/>
  <c r="M8" i="1"/>
  <c r="L8" i="1"/>
  <c r="J8" i="1"/>
  <c r="K8" i="1" s="1"/>
  <c r="I8" i="1"/>
  <c r="G8" i="1"/>
  <c r="H8" i="1" s="1"/>
  <c r="F8" i="1"/>
  <c r="E8" i="1"/>
  <c r="D8" i="1"/>
</calcChain>
</file>

<file path=xl/sharedStrings.xml><?xml version="1.0" encoding="utf-8"?>
<sst xmlns="http://schemas.openxmlformats.org/spreadsheetml/2006/main" count="43" uniqueCount="18">
  <si>
    <t>Đơn vị: Triệu đồng</t>
  </si>
  <si>
    <t>STT</t>
  </si>
  <si>
    <t>I</t>
  </si>
  <si>
    <t>TỔNG SỐ</t>
  </si>
  <si>
    <t>Tên đơn vị</t>
  </si>
  <si>
    <t>Tổng số</t>
  </si>
  <si>
    <t>Biểu số 44/CK-NSNN</t>
  </si>
  <si>
    <t>Trong đó</t>
  </si>
  <si>
    <t>Đầu tư phát triển</t>
  </si>
  <si>
    <t>Kinh phí sự nghiệp</t>
  </si>
  <si>
    <t>Vốn trong nước</t>
  </si>
  <si>
    <t>Vốn ngoài nước</t>
  </si>
  <si>
    <t>Chương trình mục tiêu quốc gia giảm nghèo bền vững</t>
  </si>
  <si>
    <t>Chương trình mục tiêu quốc gia xây dựng nông thôn mới</t>
  </si>
  <si>
    <t>Chương trình mục tiêu quốc gia  phát triển KTXH vùng đồng bào DTTS&amp;MN</t>
  </si>
  <si>
    <t>Ngân sách tỉnh</t>
  </si>
  <si>
    <t>DỰ TOÁN CHI CHƯƠNG TRÌNH MỤC TIÊU QUỐC GIA NGÂN SÁCH CẤP TỈNH VÀ NGÂN SÁCH HUYỆN NĂM 2024</t>
  </si>
  <si>
    <t>(Kèm theo Công văn số           /STC-QLNS ngày      /11/2023 của Sở Tài chính)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</si>
</sst>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###,###"/>
  </numFmts>
  <fonts count="17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0" fillId="0" borderId="0"/>
    <xf numFmtId="0" fontId="11" fillId="0" borderId="0"/>
    <xf numFmtId="0" fontId="2" fillId="0" borderId="0"/>
    <xf numFmtId="0" fontId="14" fillId="0" borderId="0"/>
    <xf numFmtId="0" fontId="10" fillId="0" borderId="0"/>
    <xf numFmtId="0" fontId="13" fillId="0" borderId="0"/>
    <xf numFmtId="0" fontId="1" fillId="0" borderId="0"/>
    <xf numFmtId="43" fontId="15" fillId="0" borderId="0" applyFont="0" applyFill="0" applyBorder="0" applyAlignment="0" applyProtection="0"/>
  </cellStyleXfs>
  <cellXfs count="46">
    <xf numFmtId="0" fontId="0" fillId="0" borderId="0" xfId="0"/>
    <xf numFmtId="0" fontId="8" fillId="0" borderId="0" xfId="4" applyFont="1" applyFill="1"/>
    <xf numFmtId="0" fontId="3" fillId="0" borderId="0" xfId="4" applyFont="1" applyFill="1"/>
    <xf numFmtId="0" fontId="3" fillId="0" borderId="0" xfId="4" applyFont="1" applyFill="1" applyAlignment="1">
      <alignment horizontal="centerContinuous"/>
    </xf>
    <xf numFmtId="0" fontId="4" fillId="0" borderId="0" xfId="4" applyFont="1" applyFill="1" applyAlignment="1">
      <alignment horizontal="centerContinuous"/>
    </xf>
    <xf numFmtId="0" fontId="6" fillId="0" borderId="0" xfId="4" applyFont="1" applyFill="1" applyAlignment="1">
      <alignment horizontal="centerContinuous"/>
    </xf>
    <xf numFmtId="0" fontId="9" fillId="0" borderId="0" xfId="4" applyFont="1" applyFill="1" applyAlignment="1">
      <alignment horizontal="centerContinuous"/>
    </xf>
    <xf numFmtId="0" fontId="7" fillId="0" borderId="0" xfId="4" applyFont="1" applyFill="1" applyAlignment="1">
      <alignment horizontal="left"/>
    </xf>
    <xf numFmtId="0" fontId="3" fillId="0" borderId="6" xfId="4" applyFont="1" applyFill="1" applyBorder="1" applyAlignment="1">
      <alignment horizontal="center" vertical="center" wrapText="1"/>
    </xf>
    <xf numFmtId="0" fontId="6" fillId="0" borderId="0" xfId="4" applyFont="1" applyFill="1" applyAlignment="1"/>
    <xf numFmtId="0" fontId="7" fillId="0" borderId="0" xfId="4" applyFont="1" applyFill="1" applyBorder="1" applyAlignment="1">
      <alignment horizontal="center"/>
    </xf>
    <xf numFmtId="0" fontId="4" fillId="0" borderId="0" xfId="0" applyFont="1" applyFill="1" applyAlignment="1"/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5" fillId="0" borderId="0" xfId="0" applyFont="1" applyFill="1" applyAlignment="1">
      <alignment horizontal="right"/>
    </xf>
    <xf numFmtId="165" fontId="4" fillId="0" borderId="1" xfId="11" applyNumberFormat="1" applyFont="1" applyFill="1" applyBorder="1" applyAlignment="1">
      <alignment vertical="center"/>
    </xf>
    <xf numFmtId="165" fontId="4" fillId="0" borderId="2" xfId="11" applyNumberFormat="1" applyFont="1" applyFill="1" applyBorder="1" applyAlignment="1">
      <alignment vertical="center"/>
    </xf>
    <xf numFmtId="165" fontId="3" fillId="0" borderId="2" xfId="11" applyNumberFormat="1" applyFont="1" applyFill="1" applyBorder="1" applyAlignment="1">
      <alignment vertical="center"/>
    </xf>
    <xf numFmtId="0" fontId="3" fillId="0" borderId="5" xfId="4" applyFont="1" applyFill="1" applyBorder="1" applyAlignment="1">
      <alignment horizontal="center" vertical="center" wrapText="1"/>
    </xf>
    <xf numFmtId="0" fontId="3" fillId="0" borderId="0" xfId="4" applyFont="1" applyFill="1" applyAlignment="1">
      <alignment vertical="center"/>
    </xf>
    <xf numFmtId="0" fontId="4" fillId="0" borderId="1" xfId="4" applyFont="1" applyFill="1" applyBorder="1" applyAlignment="1">
      <alignment horizontal="center" vertical="center"/>
    </xf>
    <xf numFmtId="0" fontId="4" fillId="0" borderId="7" xfId="4" applyFont="1" applyFill="1" applyBorder="1" applyAlignment="1">
      <alignment vertical="center"/>
    </xf>
    <xf numFmtId="0" fontId="8" fillId="0" borderId="0" xfId="4" applyFont="1" applyFill="1" applyAlignment="1">
      <alignment vertical="center"/>
    </xf>
    <xf numFmtId="0" fontId="4" fillId="0" borderId="2" xfId="4" applyFont="1" applyFill="1" applyBorder="1" applyAlignment="1">
      <alignment horizontal="center" vertical="center"/>
    </xf>
    <xf numFmtId="0" fontId="4" fillId="0" borderId="3" xfId="4" applyFont="1" applyFill="1" applyBorder="1" applyAlignment="1">
      <alignment vertical="center"/>
    </xf>
    <xf numFmtId="3" fontId="3" fillId="0" borderId="2" xfId="4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4" applyFont="1" applyFill="1" applyBorder="1" applyAlignment="1">
      <alignment vertical="center"/>
    </xf>
    <xf numFmtId="3" fontId="3" fillId="0" borderId="4" xfId="4" applyNumberFormat="1" applyFont="1" applyFill="1" applyBorder="1" applyAlignment="1">
      <alignment vertical="center"/>
    </xf>
    <xf numFmtId="0" fontId="3" fillId="0" borderId="10" xfId="4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center" wrapText="1"/>
    </xf>
    <xf numFmtId="0" fontId="3" fillId="0" borderId="12" xfId="4" applyFont="1" applyFill="1" applyBorder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4" fillId="0" borderId="10" xfId="4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4" applyFont="1" applyFill="1" applyBorder="1" applyAlignment="1">
      <alignment horizontal="right"/>
    </xf>
    <xf numFmtId="0" fontId="4" fillId="0" borderId="13" xfId="4" applyFont="1" applyFill="1" applyBorder="1" applyAlignment="1">
      <alignment horizontal="center" vertical="center"/>
    </xf>
    <xf numFmtId="0" fontId="4" fillId="0" borderId="14" xfId="4" applyFont="1" applyFill="1" applyBorder="1" applyAlignment="1">
      <alignment horizontal="center" vertical="center"/>
    </xf>
    <xf numFmtId="0" fontId="4" fillId="0" borderId="10" xfId="4" applyFont="1" applyFill="1" applyBorder="1" applyAlignment="1">
      <alignment horizontal="center" vertical="center" wrapText="1"/>
    </xf>
    <xf numFmtId="0" fontId="4" fillId="0" borderId="12" xfId="4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</cellXfs>
  <cellStyles count="12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view="pageBreakPreview" zoomScale="60" zoomScaleNormal="70" workbookViewId="0">
      <pane xSplit="2" ySplit="7" topLeftCell="H8" activePane="bottomRight" state="frozen"/>
      <selection pane="topRight" activeCell="C1" sqref="C1"/>
      <selection pane="bottomLeft" activeCell="A8" sqref="A8"/>
      <selection pane="bottomRight" activeCell="Q21" sqref="Q21"/>
    </sheetView>
  </sheetViews>
  <sheetFormatPr defaultColWidth="12.85546875" defaultRowHeight="15.75" x14ac:dyDescent="0.25"/>
  <cols>
    <col min="1" max="1" width="7" style="2" customWidth="1"/>
    <col min="2" max="2" width="25" style="2" customWidth="1"/>
    <col min="3" max="26" width="12" style="2" customWidth="1"/>
    <col min="27" max="16384" width="12.85546875" style="2"/>
  </cols>
  <sheetData>
    <row r="1" spans="1:26" ht="21" customHeight="1" x14ac:dyDescent="0.3">
      <c r="A1" s="11"/>
      <c r="B1" s="11"/>
      <c r="C1" s="11"/>
      <c r="D1" s="12"/>
      <c r="E1" s="3"/>
      <c r="F1" s="3"/>
      <c r="G1" s="3"/>
      <c r="H1" s="3"/>
      <c r="I1" s="3"/>
      <c r="J1" s="3"/>
      <c r="K1" s="3"/>
      <c r="L1" s="5"/>
      <c r="M1" s="3"/>
      <c r="N1" s="3"/>
      <c r="O1" s="3"/>
      <c r="P1" s="3"/>
      <c r="Q1" s="3"/>
      <c r="R1" s="3"/>
      <c r="S1" s="5"/>
      <c r="T1" s="9"/>
      <c r="U1" s="9"/>
      <c r="V1" s="9"/>
      <c r="W1" s="9"/>
      <c r="X1" s="9"/>
      <c r="Y1" s="9"/>
      <c r="Z1" s="15" t="s">
        <v>6</v>
      </c>
    </row>
    <row r="2" spans="1:26" ht="21" customHeight="1" x14ac:dyDescent="0.3">
      <c r="A2" s="4" t="s">
        <v>16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" customHeight="1" x14ac:dyDescent="0.25">
      <c r="A3" s="38" t="s">
        <v>17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9.5" customHeight="1" x14ac:dyDescent="0.3">
      <c r="A4" s="7"/>
      <c r="B4" s="7"/>
      <c r="C4" s="1"/>
      <c r="D4" s="1"/>
      <c r="E4" s="1"/>
      <c r="F4" s="1"/>
      <c r="G4" s="1"/>
      <c r="H4" s="1"/>
      <c r="I4" s="1"/>
      <c r="J4" s="1"/>
      <c r="K4" s="1"/>
      <c r="L4" s="10"/>
      <c r="M4" s="1"/>
      <c r="N4" s="1"/>
      <c r="O4" s="1"/>
      <c r="P4" s="1"/>
      <c r="Q4" s="1"/>
      <c r="R4" s="1"/>
      <c r="S4" s="10"/>
      <c r="T4" s="39" t="s">
        <v>0</v>
      </c>
      <c r="U4" s="39"/>
      <c r="V4" s="39"/>
      <c r="W4" s="39"/>
      <c r="X4" s="39"/>
      <c r="Y4" s="39"/>
      <c r="Z4" s="39"/>
    </row>
    <row r="5" spans="1:26" s="20" customFormat="1" ht="22.15" customHeight="1" x14ac:dyDescent="0.25">
      <c r="A5" s="33" t="s">
        <v>1</v>
      </c>
      <c r="B5" s="40" t="s">
        <v>4</v>
      </c>
      <c r="C5" s="33" t="s">
        <v>5</v>
      </c>
      <c r="D5" s="42" t="s">
        <v>7</v>
      </c>
      <c r="E5" s="43"/>
      <c r="F5" s="35" t="s">
        <v>12</v>
      </c>
      <c r="G5" s="36"/>
      <c r="H5" s="36"/>
      <c r="I5" s="36"/>
      <c r="J5" s="36"/>
      <c r="K5" s="36"/>
      <c r="L5" s="37"/>
      <c r="M5" s="35" t="s">
        <v>13</v>
      </c>
      <c r="N5" s="36"/>
      <c r="O5" s="36"/>
      <c r="P5" s="36"/>
      <c r="Q5" s="36"/>
      <c r="R5" s="36"/>
      <c r="S5" s="37"/>
      <c r="T5" s="35" t="s">
        <v>14</v>
      </c>
      <c r="U5" s="36"/>
      <c r="V5" s="36"/>
      <c r="W5" s="36"/>
      <c r="X5" s="36"/>
      <c r="Y5" s="36"/>
      <c r="Z5" s="37"/>
    </row>
    <row r="6" spans="1:26" s="20" customFormat="1" ht="22.15" customHeight="1" x14ac:dyDescent="0.25">
      <c r="A6" s="34"/>
      <c r="B6" s="41"/>
      <c r="C6" s="34"/>
      <c r="D6" s="44" t="s">
        <v>8</v>
      </c>
      <c r="E6" s="44" t="s">
        <v>9</v>
      </c>
      <c r="F6" s="33" t="s">
        <v>5</v>
      </c>
      <c r="G6" s="30" t="s">
        <v>8</v>
      </c>
      <c r="H6" s="31"/>
      <c r="I6" s="32"/>
      <c r="J6" s="30" t="s">
        <v>9</v>
      </c>
      <c r="K6" s="31"/>
      <c r="L6" s="32"/>
      <c r="M6" s="33" t="s">
        <v>5</v>
      </c>
      <c r="N6" s="30" t="s">
        <v>8</v>
      </c>
      <c r="O6" s="31"/>
      <c r="P6" s="32"/>
      <c r="Q6" s="30" t="s">
        <v>9</v>
      </c>
      <c r="R6" s="31"/>
      <c r="S6" s="32"/>
      <c r="T6" s="33" t="s">
        <v>5</v>
      </c>
      <c r="U6" s="30" t="s">
        <v>8</v>
      </c>
      <c r="V6" s="31"/>
      <c r="W6" s="32"/>
      <c r="X6" s="30" t="s">
        <v>9</v>
      </c>
      <c r="Y6" s="31"/>
      <c r="Z6" s="32"/>
    </row>
    <row r="7" spans="1:26" s="20" customFormat="1" ht="73.5" customHeight="1" x14ac:dyDescent="0.25">
      <c r="A7" s="34"/>
      <c r="B7" s="41"/>
      <c r="C7" s="34"/>
      <c r="D7" s="45"/>
      <c r="E7" s="45"/>
      <c r="F7" s="34"/>
      <c r="G7" s="8" t="s">
        <v>5</v>
      </c>
      <c r="H7" s="19" t="s">
        <v>10</v>
      </c>
      <c r="I7" s="19" t="s">
        <v>11</v>
      </c>
      <c r="J7" s="8" t="s">
        <v>5</v>
      </c>
      <c r="K7" s="19" t="s">
        <v>10</v>
      </c>
      <c r="L7" s="19" t="s">
        <v>11</v>
      </c>
      <c r="M7" s="34"/>
      <c r="N7" s="8" t="s">
        <v>5</v>
      </c>
      <c r="O7" s="19" t="s">
        <v>10</v>
      </c>
      <c r="P7" s="19" t="s">
        <v>11</v>
      </c>
      <c r="Q7" s="8" t="s">
        <v>5</v>
      </c>
      <c r="R7" s="19" t="s">
        <v>10</v>
      </c>
      <c r="S7" s="19" t="s">
        <v>11</v>
      </c>
      <c r="T7" s="34"/>
      <c r="U7" s="8" t="s">
        <v>5</v>
      </c>
      <c r="V7" s="19" t="s">
        <v>10</v>
      </c>
      <c r="W7" s="19" t="s">
        <v>11</v>
      </c>
      <c r="X7" s="8" t="s">
        <v>5</v>
      </c>
      <c r="Y7" s="19" t="s">
        <v>10</v>
      </c>
      <c r="Z7" s="19" t="s">
        <v>11</v>
      </c>
    </row>
    <row r="8" spans="1:26" s="23" customFormat="1" ht="27" customHeight="1" x14ac:dyDescent="0.25">
      <c r="A8" s="21"/>
      <c r="B8" s="22" t="s">
        <v>3</v>
      </c>
      <c r="C8" s="16">
        <f>+C9</f>
        <v>731188</v>
      </c>
      <c r="D8" s="16">
        <f t="shared" ref="D8:Z8" si="0">+D9</f>
        <v>368665</v>
      </c>
      <c r="E8" s="16">
        <f t="shared" si="0"/>
        <v>362523</v>
      </c>
      <c r="F8" s="16">
        <f t="shared" si="0"/>
        <v>238947</v>
      </c>
      <c r="G8" s="16">
        <f t="shared" si="0"/>
        <v>92292</v>
      </c>
      <c r="H8" s="16">
        <f>+G8</f>
        <v>92292</v>
      </c>
      <c r="I8" s="16">
        <f t="shared" si="0"/>
        <v>0</v>
      </c>
      <c r="J8" s="16">
        <f t="shared" si="0"/>
        <v>146655</v>
      </c>
      <c r="K8" s="16">
        <f>+J8</f>
        <v>146655</v>
      </c>
      <c r="L8" s="16">
        <f t="shared" si="0"/>
        <v>0</v>
      </c>
      <c r="M8" s="16">
        <f t="shared" si="0"/>
        <v>125317</v>
      </c>
      <c r="N8" s="16">
        <f t="shared" si="0"/>
        <v>97870</v>
      </c>
      <c r="O8" s="16">
        <f>+N8</f>
        <v>97870</v>
      </c>
      <c r="P8" s="16">
        <f t="shared" si="0"/>
        <v>0</v>
      </c>
      <c r="Q8" s="16">
        <f t="shared" si="0"/>
        <v>27447</v>
      </c>
      <c r="R8" s="16">
        <f>+Q8</f>
        <v>27447</v>
      </c>
      <c r="S8" s="16">
        <f t="shared" si="0"/>
        <v>0</v>
      </c>
      <c r="T8" s="16">
        <f t="shared" si="0"/>
        <v>366924</v>
      </c>
      <c r="U8" s="16">
        <f t="shared" si="0"/>
        <v>178503</v>
      </c>
      <c r="V8" s="16">
        <f>+U8</f>
        <v>178503</v>
      </c>
      <c r="W8" s="16">
        <f t="shared" si="0"/>
        <v>0</v>
      </c>
      <c r="X8" s="16">
        <f t="shared" si="0"/>
        <v>188421</v>
      </c>
      <c r="Y8" s="16">
        <f>+X8</f>
        <v>188421</v>
      </c>
      <c r="Z8" s="16">
        <f t="shared" si="0"/>
        <v>0</v>
      </c>
    </row>
    <row r="9" spans="1:26" s="23" customFormat="1" ht="27" customHeight="1" x14ac:dyDescent="0.25">
      <c r="A9" s="24" t="s">
        <v>2</v>
      </c>
      <c r="B9" s="25" t="s">
        <v>15</v>
      </c>
      <c r="C9" s="17">
        <f>+D9+E9</f>
        <v>731188</v>
      </c>
      <c r="D9" s="18">
        <f>G9+N9+U9</f>
        <v>368665</v>
      </c>
      <c r="E9" s="18">
        <f>J9+Q9+X9</f>
        <v>362523</v>
      </c>
      <c r="F9" s="17">
        <f>+G9+J9</f>
        <v>238947</v>
      </c>
      <c r="G9" s="18">
        <v>92292</v>
      </c>
      <c r="H9" s="26">
        <f>+G9</f>
        <v>92292</v>
      </c>
      <c r="I9" s="26"/>
      <c r="J9" s="18">
        <v>146655</v>
      </c>
      <c r="K9" s="26">
        <f>+J9</f>
        <v>146655</v>
      </c>
      <c r="L9" s="26"/>
      <c r="M9" s="17">
        <f>+N9+Q9</f>
        <v>125317</v>
      </c>
      <c r="N9" s="18">
        <v>97870</v>
      </c>
      <c r="O9" s="26">
        <f>+N9</f>
        <v>97870</v>
      </c>
      <c r="P9" s="26"/>
      <c r="Q9" s="18">
        <v>27447</v>
      </c>
      <c r="R9" s="26">
        <f>+Q9</f>
        <v>27447</v>
      </c>
      <c r="S9" s="26"/>
      <c r="T9" s="17">
        <f>+U9+X9</f>
        <v>366924</v>
      </c>
      <c r="U9" s="18">
        <v>178503</v>
      </c>
      <c r="V9" s="26">
        <f>+U9</f>
        <v>178503</v>
      </c>
      <c r="W9" s="26"/>
      <c r="X9" s="18">
        <v>188421</v>
      </c>
      <c r="Y9" s="26">
        <f>+X9</f>
        <v>188421</v>
      </c>
      <c r="Z9" s="26"/>
    </row>
    <row r="10" spans="1:26" s="23" customFormat="1" ht="27" customHeight="1" x14ac:dyDescent="0.25">
      <c r="A10" s="27"/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9.5" customHeight="1" x14ac:dyDescent="0.3">
      <c r="A11" s="13"/>
      <c r="B11" s="1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13"/>
      <c r="B12" s="1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</sheetData>
  <mergeCells count="20">
    <mergeCell ref="A3:Z3"/>
    <mergeCell ref="T4:Z4"/>
    <mergeCell ref="A5:A7"/>
    <mergeCell ref="B5:B7"/>
    <mergeCell ref="C5:C7"/>
    <mergeCell ref="D5:E5"/>
    <mergeCell ref="M5:S5"/>
    <mergeCell ref="T5:Z5"/>
    <mergeCell ref="D6:D7"/>
    <mergeCell ref="E6:E7"/>
    <mergeCell ref="M6:M7"/>
    <mergeCell ref="N6:P6"/>
    <mergeCell ref="Q6:S6"/>
    <mergeCell ref="T6:T7"/>
    <mergeCell ref="U6:W6"/>
    <mergeCell ref="X6:Z6"/>
    <mergeCell ref="F5:L5"/>
    <mergeCell ref="F6:F7"/>
    <mergeCell ref="G6:I6"/>
    <mergeCell ref="J6:L6"/>
  </mergeCells>
  <pageMargins left="0.2" right="0.2" top="0.75" bottom="0.75" header="0.3" footer="0.3"/>
  <pageSetup paperSize="9" scale="44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B0A1E5-D0B6-44EC-80C4-7CA31535D19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991070-641B-4C7F-8C12-451DDB94B6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7C600B-CD85-40D2-B8B2-C971C290B5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B44-ckns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2024-01-23T08:09:28Z</cp:lastPrinted>
  <dcterms:created xsi:type="dcterms:W3CDTF">2018-08-22T07:49:45Z</dcterms:created>
  <dcterms:modified xsi:type="dcterms:W3CDTF">2024-01-23T08:10:05Z</dcterms:modified>
</cp:coreProperties>
</file>