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3-DT 2025\02. Công khai dự toán 2025\"/>
    </mc:Choice>
  </mc:AlternateContent>
  <bookViews>
    <workbookView xWindow="0" yWindow="0" windowWidth="21600" windowHeight="9735"/>
  </bookViews>
  <sheets>
    <sheet name="Biểu số 46CK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27" i="1"/>
  <c r="C19" i="1"/>
  <c r="C20" i="1"/>
  <c r="C8" i="1"/>
  <c r="C12" i="1"/>
  <c r="C9" i="1"/>
  <c r="A29" i="1" l="1"/>
</calcChain>
</file>

<file path=xl/sharedStrings.xml><?xml version="1.0" encoding="utf-8"?>
<sst xmlns="http://schemas.openxmlformats.org/spreadsheetml/2006/main" count="56" uniqueCount="50">
  <si>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</si>
  <si>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</si>
  <si>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</si>
  <si>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</si>
  <si>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</si>
  <si>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</si>
  <si>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</si>
  <si>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được hưởng theo phân cấp</t>
  </si>
  <si>
    <t>Thu NSĐP hưởng 100%</t>
  </si>
  <si>
    <t>Thu NSĐP hưởng từ các khoản thu phân chia</t>
  </si>
  <si>
    <t>II</t>
  </si>
  <si>
    <t>Thu bổ sung từ NSTW</t>
  </si>
  <si>
    <t>Thu bổ sung cân đối</t>
  </si>
  <si>
    <t>Thu bổ sung có mục tiêu</t>
  </si>
  <si>
    <t>III</t>
  </si>
  <si>
    <t>IV</t>
  </si>
  <si>
    <t>V</t>
  </si>
  <si>
    <t>Thu chuyển nguồn từ năm trước chuyển sang</t>
  </si>
  <si>
    <t>TỔNG CHI NSĐP</t>
  </si>
  <si>
    <t>Tổng 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</si>
  <si>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</si>
  <si>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</si>
  <si>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</si>
  <si>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</si>
  <si>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</si>
  <si>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</si>
  <si>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</si>
  <si>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</si>
  <si>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</si>
  <si>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</t>
  </si>
  <si>
    <t>BỘI CHI NSĐP/BỘI THU NSĐP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</si>
  <si>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</si>
  <si>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</si>
  <si>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</si>
  <si>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</si>
  <si>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</si>
  <si>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</si>
  <si>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</si>
  <si>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</si>
  <si>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</si>
  <si>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>DỰ TOÁN</t>
  </si>
  <si>
    <t>Biểu số 46/CK-NSNN</t>
  </si>
  <si>
    <t>CÂN ĐỐI NGÂN SÁCH ĐỊA PHƯƠNG NĂM 2025</t>
  </si>
  <si>
    <t>(Kèm theo Quyết định số           /QĐ-UBND ngày        tháng 12 năm 2024 của UBND tỉnh)</t>
  </si>
  <si>
    <t>ỦY BAN NHÂN DÂN
  TỈNH QUẢNG TRỊ</t>
  </si>
  <si>
    <t>Bổ sung thực hiện cải cách tiền lương</t>
  </si>
  <si>
    <t>Thu từ nguồn vốn viện trợ</t>
  </si>
  <si>
    <t>Nguồn cải cách tiền lương năm trước chuyển sang để thực hiện CCTL (70% tăng thu ước thực hiện năm 2024)</t>
  </si>
  <si>
    <t>Chi từ nguồn bổ sung có mục tiêu từ ngân sách tỉnh cho ngân sách huyện</t>
  </si>
  <si>
    <t>Chi từ nguồn thu viện trợ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</si>
</sst>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##,###"/>
  </numFmts>
  <fonts count="25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.5"/>
      <name val="Times New Roman"/>
      <family val="1"/>
    </font>
    <font>
      <sz val="12"/>
      <color rgb="FFFF0000"/>
      <name val="Times New Roman"/>
      <family val="1"/>
    </font>
    <font>
      <i/>
      <sz val="10"/>
      <name val="Times New Roman"/>
      <family val="1"/>
    </font>
    <font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7" fillId="0" borderId="0"/>
    <xf numFmtId="0" fontId="10" fillId="0" borderId="0"/>
    <xf numFmtId="0" fontId="15" fillId="0" borderId="0"/>
    <xf numFmtId="0" fontId="1" fillId="0" borderId="0"/>
    <xf numFmtId="43" fontId="18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NumberFormat="1" applyFont="1" applyFill="1" applyAlignment="1">
      <alignment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5" fontId="4" fillId="0" borderId="1" xfId="11" applyNumberFormat="1" applyFont="1" applyFill="1" applyBorder="1" applyAlignment="1">
      <alignment vertical="center" wrapText="1"/>
    </xf>
    <xf numFmtId="165" fontId="4" fillId="0" borderId="2" xfId="11" applyNumberFormat="1" applyFont="1" applyFill="1" applyBorder="1" applyAlignment="1">
      <alignment vertical="center" wrapText="1"/>
    </xf>
    <xf numFmtId="165" fontId="3" fillId="0" borderId="2" xfId="11" applyNumberFormat="1" applyFont="1" applyFill="1" applyBorder="1" applyAlignment="1">
      <alignment vertical="center" wrapText="1"/>
    </xf>
    <xf numFmtId="165" fontId="19" fillId="0" borderId="8" xfId="11" applyNumberFormat="1" applyFont="1" applyFill="1" applyBorder="1" applyAlignment="1">
      <alignment vertical="center" wrapText="1"/>
    </xf>
    <xf numFmtId="165" fontId="3" fillId="0" borderId="2" xfId="11" applyNumberFormat="1" applyFont="1" applyFill="1" applyBorder="1" applyAlignment="1">
      <alignment horizontal="right" vertical="center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Continuous" vertical="center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0" fillId="0" borderId="2" xfId="0" applyFont="1" applyFill="1" applyBorder="1" applyAlignment="1">
      <alignment vertical="center"/>
    </xf>
    <xf numFmtId="165" fontId="20" fillId="0" borderId="2" xfId="11" applyNumberFormat="1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65" fontId="23" fillId="0" borderId="2" xfId="11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</cellXfs>
  <cellStyles count="12">
    <cellStyle name="Comma" xfId="11" builtinId="3"/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="70" zoomScaleNormal="70" workbookViewId="0">
      <selection sqref="A1:B1"/>
    </sheetView>
  </sheetViews>
  <sheetFormatPr defaultColWidth="12.85546875" defaultRowHeight="15.75"/>
  <cols>
    <col min="1" max="1" width="7.28515625" style="14" customWidth="1"/>
    <col min="2" max="2" width="66.28515625" style="14" customWidth="1"/>
    <col min="3" max="3" width="23.140625" style="14" customWidth="1"/>
    <col min="4" max="16384" width="12.85546875" style="14"/>
  </cols>
  <sheetData>
    <row r="1" spans="1:5" ht="40.5" customHeight="1">
      <c r="A1" s="48" t="s">
        <v>44</v>
      </c>
      <c r="B1" s="48"/>
      <c r="C1" s="38" t="s">
        <v>41</v>
      </c>
      <c r="D1" s="13"/>
    </row>
    <row r="2" spans="1:5" ht="9" customHeight="1">
      <c r="A2" s="15"/>
      <c r="B2" s="15"/>
      <c r="C2" s="13"/>
    </row>
    <row r="3" spans="1:5" ht="24.75" customHeight="1">
      <c r="A3" s="12" t="s">
        <v>42</v>
      </c>
      <c r="B3" s="12"/>
      <c r="C3" s="16"/>
    </row>
    <row r="4" spans="1:5" ht="24.75" customHeight="1">
      <c r="A4" s="47" t="s">
        <v>43</v>
      </c>
      <c r="B4" s="47"/>
      <c r="C4" s="47"/>
      <c r="D4" s="1"/>
      <c r="E4" s="1"/>
    </row>
    <row r="5" spans="1:5" ht="14.25" customHeight="1">
      <c r="A5" s="11"/>
      <c r="B5" s="11"/>
      <c r="C5" s="11"/>
      <c r="D5" s="1"/>
      <c r="E5" s="1"/>
    </row>
    <row r="6" spans="1:5" ht="19.5" customHeight="1">
      <c r="A6" s="17"/>
      <c r="B6" s="17"/>
      <c r="C6" s="18" t="s">
        <v>0</v>
      </c>
    </row>
    <row r="7" spans="1:5" s="19" customFormat="1" ht="24.75" customHeight="1">
      <c r="A7" s="4" t="s">
        <v>1</v>
      </c>
      <c r="B7" s="5" t="s">
        <v>2</v>
      </c>
      <c r="C7" s="4" t="s">
        <v>40</v>
      </c>
    </row>
    <row r="8" spans="1:5" s="22" customFormat="1" ht="21.95" customHeight="1">
      <c r="A8" s="20" t="s">
        <v>3</v>
      </c>
      <c r="B8" s="21" t="s">
        <v>5</v>
      </c>
      <c r="C8" s="6">
        <f>+C9+C12+C16+C17+C18</f>
        <v>13011638</v>
      </c>
    </row>
    <row r="9" spans="1:5" s="22" customFormat="1" ht="21.95" customHeight="1">
      <c r="A9" s="23" t="s">
        <v>6</v>
      </c>
      <c r="B9" s="24" t="s">
        <v>7</v>
      </c>
      <c r="C9" s="7">
        <f>+C10+C11</f>
        <v>3588400</v>
      </c>
    </row>
    <row r="10" spans="1:5" s="27" customFormat="1" ht="21.95" customHeight="1">
      <c r="A10" s="25">
        <v>1</v>
      </c>
      <c r="B10" s="26" t="s">
        <v>8</v>
      </c>
      <c r="C10" s="8">
        <v>1707000</v>
      </c>
    </row>
    <row r="11" spans="1:5" s="27" customFormat="1" ht="21.95" customHeight="1">
      <c r="A11" s="25">
        <v>2</v>
      </c>
      <c r="B11" s="26" t="s">
        <v>9</v>
      </c>
      <c r="C11" s="8">
        <v>1881400</v>
      </c>
    </row>
    <row r="12" spans="1:5" s="22" customFormat="1" ht="21.95" customHeight="1">
      <c r="A12" s="23" t="s">
        <v>10</v>
      </c>
      <c r="B12" s="24" t="s">
        <v>11</v>
      </c>
      <c r="C12" s="7">
        <f>+C13+C14+C15</f>
        <v>9111463</v>
      </c>
    </row>
    <row r="13" spans="1:5" s="27" customFormat="1" ht="21.95" customHeight="1">
      <c r="A13" s="28" t="s">
        <v>39</v>
      </c>
      <c r="B13" s="29" t="s">
        <v>12</v>
      </c>
      <c r="C13" s="8">
        <v>4126751</v>
      </c>
    </row>
    <row r="14" spans="1:5" s="41" customFormat="1" ht="21.95" customHeight="1">
      <c r="A14" s="28" t="s">
        <v>39</v>
      </c>
      <c r="B14" s="39" t="s">
        <v>45</v>
      </c>
      <c r="C14" s="40">
        <v>1542841</v>
      </c>
    </row>
    <row r="15" spans="1:5" s="27" customFormat="1" ht="21.95" customHeight="1">
      <c r="A15" s="28" t="s">
        <v>39</v>
      </c>
      <c r="B15" s="29" t="s">
        <v>13</v>
      </c>
      <c r="C15" s="8">
        <v>3441871</v>
      </c>
    </row>
    <row r="16" spans="1:5" s="22" customFormat="1" ht="21.95" customHeight="1">
      <c r="A16" s="23" t="s">
        <v>14</v>
      </c>
      <c r="B16" s="24" t="s">
        <v>46</v>
      </c>
      <c r="C16" s="31">
        <v>14255</v>
      </c>
    </row>
    <row r="17" spans="1:3" s="22" customFormat="1" ht="21.95" customHeight="1">
      <c r="A17" s="23" t="s">
        <v>15</v>
      </c>
      <c r="B17" s="24" t="s">
        <v>17</v>
      </c>
      <c r="C17" s="7">
        <v>232000</v>
      </c>
    </row>
    <row r="18" spans="1:3" s="22" customFormat="1" ht="36.75" customHeight="1">
      <c r="A18" s="23" t="s">
        <v>16</v>
      </c>
      <c r="B18" s="42" t="s">
        <v>47</v>
      </c>
      <c r="C18" s="31">
        <v>65520</v>
      </c>
    </row>
    <row r="19" spans="1:3" s="22" customFormat="1" ht="21.95" customHeight="1">
      <c r="A19" s="23" t="s">
        <v>4</v>
      </c>
      <c r="B19" s="23" t="s">
        <v>18</v>
      </c>
      <c r="C19" s="31">
        <f>+C20+C27+C30+C31</f>
        <v>13168538</v>
      </c>
    </row>
    <row r="20" spans="1:3" s="22" customFormat="1" ht="21.95" customHeight="1">
      <c r="A20" s="23" t="s">
        <v>6</v>
      </c>
      <c r="B20" s="32" t="s">
        <v>19</v>
      </c>
      <c r="C20" s="31">
        <f>+C21+C22+C23+C24+C25+C26</f>
        <v>9746496</v>
      </c>
    </row>
    <row r="21" spans="1:3" s="27" customFormat="1" ht="21.95" customHeight="1">
      <c r="A21" s="2">
        <v>1</v>
      </c>
      <c r="B21" s="26" t="s">
        <v>20</v>
      </c>
      <c r="C21" s="30">
        <v>1877670</v>
      </c>
    </row>
    <row r="22" spans="1:3" s="27" customFormat="1" ht="21.95" customHeight="1">
      <c r="A22" s="2">
        <v>2</v>
      </c>
      <c r="B22" s="26" t="s">
        <v>21</v>
      </c>
      <c r="C22" s="30">
        <v>7638955</v>
      </c>
    </row>
    <row r="23" spans="1:3" s="27" customFormat="1" ht="21.95" customHeight="1">
      <c r="A23" s="2">
        <v>3</v>
      </c>
      <c r="B23" s="26" t="s">
        <v>22</v>
      </c>
      <c r="C23" s="30">
        <v>15700</v>
      </c>
    </row>
    <row r="24" spans="1:3" s="27" customFormat="1" ht="21.95" customHeight="1">
      <c r="A24" s="25">
        <v>4</v>
      </c>
      <c r="B24" s="26" t="s">
        <v>23</v>
      </c>
      <c r="C24" s="30">
        <v>1000</v>
      </c>
    </row>
    <row r="25" spans="1:3" s="27" customFormat="1" ht="21.95" customHeight="1">
      <c r="A25" s="25">
        <v>5</v>
      </c>
      <c r="B25" s="26" t="s">
        <v>24</v>
      </c>
      <c r="C25" s="30">
        <v>180210</v>
      </c>
    </row>
    <row r="26" spans="1:3" s="27" customFormat="1" ht="21.95" customHeight="1">
      <c r="A26" s="25">
        <v>6</v>
      </c>
      <c r="B26" s="26" t="s">
        <v>25</v>
      </c>
      <c r="C26" s="30">
        <v>32961</v>
      </c>
    </row>
    <row r="27" spans="1:3" s="22" customFormat="1" ht="21.95" customHeight="1">
      <c r="A27" s="23" t="s">
        <v>10</v>
      </c>
      <c r="B27" s="32" t="s">
        <v>26</v>
      </c>
      <c r="C27" s="7">
        <f>+C28+C29</f>
        <v>2998528</v>
      </c>
    </row>
    <row r="28" spans="1:3" s="27" customFormat="1" ht="21.95" customHeight="1">
      <c r="A28" s="25">
        <v>1</v>
      </c>
      <c r="B28" s="26" t="s">
        <v>27</v>
      </c>
      <c r="C28" s="8">
        <v>341696</v>
      </c>
    </row>
    <row r="29" spans="1:3" s="27" customFormat="1" ht="21.95" customHeight="1">
      <c r="A29" s="25">
        <f>A28+1</f>
        <v>2</v>
      </c>
      <c r="B29" s="26" t="s">
        <v>28</v>
      </c>
      <c r="C29" s="8">
        <v>2656832</v>
      </c>
    </row>
    <row r="30" spans="1:3" s="46" customFormat="1" ht="31.5">
      <c r="A30" s="44" t="s">
        <v>14</v>
      </c>
      <c r="B30" s="45" t="s">
        <v>48</v>
      </c>
      <c r="C30" s="43">
        <v>409259</v>
      </c>
    </row>
    <row r="31" spans="1:3" s="46" customFormat="1" ht="18.75">
      <c r="A31" s="44" t="s">
        <v>15</v>
      </c>
      <c r="B31" s="45" t="s">
        <v>49</v>
      </c>
      <c r="C31" s="43">
        <v>14255</v>
      </c>
    </row>
    <row r="32" spans="1:3" s="22" customFormat="1" ht="22.5" customHeight="1">
      <c r="A32" s="23" t="s">
        <v>29</v>
      </c>
      <c r="B32" s="33" t="s">
        <v>30</v>
      </c>
      <c r="C32" s="7">
        <f>+C19-C8</f>
        <v>156900</v>
      </c>
    </row>
    <row r="33" spans="1:3" s="22" customFormat="1" ht="21.95" customHeight="1">
      <c r="A33" s="23" t="s">
        <v>31</v>
      </c>
      <c r="B33" s="33" t="s">
        <v>32</v>
      </c>
      <c r="C33" s="7">
        <v>28000</v>
      </c>
    </row>
    <row r="34" spans="1:3" s="27" customFormat="1" ht="21.95" customHeight="1">
      <c r="A34" s="2">
        <v>1</v>
      </c>
      <c r="B34" s="3" t="s">
        <v>33</v>
      </c>
      <c r="C34" s="8">
        <v>28000</v>
      </c>
    </row>
    <row r="35" spans="1:3" s="27" customFormat="1" ht="28.5" customHeight="1">
      <c r="A35" s="2">
        <v>2</v>
      </c>
      <c r="B35" s="3" t="s">
        <v>34</v>
      </c>
      <c r="C35" s="8">
        <v>0</v>
      </c>
    </row>
    <row r="36" spans="1:3" s="22" customFormat="1" ht="21.95" customHeight="1">
      <c r="A36" s="23" t="s">
        <v>35</v>
      </c>
      <c r="B36" s="33" t="s">
        <v>36</v>
      </c>
      <c r="C36" s="7">
        <v>184900</v>
      </c>
    </row>
    <row r="37" spans="1:3" s="27" customFormat="1" ht="21.95" customHeight="1">
      <c r="A37" s="2">
        <v>1</v>
      </c>
      <c r="B37" s="34" t="s">
        <v>37</v>
      </c>
      <c r="C37" s="10">
        <v>156900</v>
      </c>
    </row>
    <row r="38" spans="1:3" s="27" customFormat="1" ht="21.95" customHeight="1">
      <c r="A38" s="35">
        <v>2</v>
      </c>
      <c r="B38" s="36" t="s">
        <v>38</v>
      </c>
      <c r="C38" s="9">
        <v>28000</v>
      </c>
    </row>
    <row r="39" spans="1:3" ht="18.75">
      <c r="A39" s="27"/>
      <c r="B39" s="37"/>
      <c r="C39" s="27"/>
    </row>
    <row r="40" spans="1:3" ht="11.25" customHeight="1">
      <c r="A40" s="27"/>
      <c r="B40" s="27"/>
      <c r="C40" s="27"/>
    </row>
    <row r="41" spans="1:3" ht="18.75">
      <c r="A41" s="27"/>
      <c r="B41" s="27"/>
      <c r="C41" s="27"/>
    </row>
    <row r="42" spans="1:3" ht="18.75">
      <c r="A42" s="27"/>
      <c r="B42" s="27"/>
      <c r="C42" s="27"/>
    </row>
    <row r="43" spans="1:3" ht="18.75">
      <c r="A43" s="27"/>
      <c r="B43" s="27"/>
      <c r="C43" s="27"/>
    </row>
    <row r="44" spans="1:3" ht="18.75">
      <c r="A44" s="27"/>
      <c r="B44" s="27"/>
      <c r="C44" s="27"/>
    </row>
    <row r="45" spans="1:3" ht="18.75">
      <c r="A45" s="27"/>
      <c r="B45" s="27"/>
      <c r="C45" s="27"/>
    </row>
    <row r="46" spans="1:3" ht="18.75">
      <c r="A46" s="27"/>
      <c r="B46" s="27"/>
      <c r="C46" s="27"/>
    </row>
    <row r="47" spans="1:3" ht="18.75">
      <c r="A47" s="27"/>
      <c r="B47" s="27"/>
      <c r="C47" s="27"/>
    </row>
    <row r="48" spans="1:3" ht="18.75">
      <c r="A48" s="27"/>
      <c r="B48" s="27"/>
      <c r="C48" s="27"/>
    </row>
    <row r="49" spans="1:3" ht="22.5" customHeight="1">
      <c r="A49" s="27"/>
      <c r="B49" s="27"/>
      <c r="C49" s="27"/>
    </row>
    <row r="50" spans="1:3" ht="18.75">
      <c r="A50" s="27"/>
      <c r="B50" s="27"/>
      <c r="C50" s="27"/>
    </row>
    <row r="51" spans="1:3" ht="18.75">
      <c r="A51" s="27"/>
      <c r="B51" s="27"/>
      <c r="C51" s="27"/>
    </row>
    <row r="52" spans="1:3" ht="18.75">
      <c r="A52" s="27"/>
      <c r="B52" s="27"/>
      <c r="C52" s="27"/>
    </row>
    <row r="53" spans="1:3" ht="18.75">
      <c r="A53" s="27"/>
      <c r="B53" s="27"/>
      <c r="C53" s="27"/>
    </row>
  </sheetData>
  <mergeCells count="2">
    <mergeCell ref="A4:C4"/>
    <mergeCell ref="A1:B1"/>
  </mergeCells>
  <pageMargins left="0.56999999999999995" right="0.23" top="0.52" bottom="0.35" header="0.3" footer="0.2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ACF6DE-1D4C-4A5A-BBA0-8B8B9ECDCC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A4765F-11EB-40A9-889A-FEE0ED6B0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46CK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</cp:lastModifiedBy>
  <cp:lastPrinted>2025-01-08T04:15:28Z</cp:lastPrinted>
  <dcterms:created xsi:type="dcterms:W3CDTF">2018-08-22T07:49:45Z</dcterms:created>
  <dcterms:modified xsi:type="dcterms:W3CDTF">2025-01-08T04:17:28Z</dcterms:modified>
</cp:coreProperties>
</file>