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3-DT 2025\02. Công khai dự toán 2025\"/>
    </mc:Choice>
  </mc:AlternateContent>
  <bookViews>
    <workbookView xWindow="0" yWindow="0" windowWidth="10785" windowHeight="8895"/>
  </bookViews>
  <sheets>
    <sheet name="Sheet1" sheetId="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" l="1"/>
  <c r="C36" i="1"/>
  <c r="C28" i="1"/>
  <c r="C26" i="1"/>
  <c r="C19" i="1"/>
  <c r="C9" i="1"/>
  <c r="A17" i="1"/>
  <c r="A18" i="1"/>
  <c r="A5" i="1" l="1"/>
  <c r="A30" i="1" l="1"/>
  <c r="A33" i="1"/>
  <c r="A34" i="1"/>
  <c r="A11" i="1"/>
  <c r="A15" i="1" s="1"/>
  <c r="A16" i="1" s="1"/>
</calcChain>
</file>

<file path=xl/sharedStrings.xml><?xml version="1.0" encoding="utf-8"?>
<sst xmlns="http://schemas.openxmlformats.org/spreadsheetml/2006/main" count="57" uniqueCount="40">
  <si>
    <t>Đơn vị: Triệu đồng</t>
  </si>
  <si>
    <t>STT</t>
  </si>
  <si>
    <t>NỘI DUNG</t>
  </si>
  <si>
    <t>A</t>
  </si>
  <si>
    <t>B</t>
  </si>
  <si>
    <t>I</t>
  </si>
  <si>
    <t>II</t>
  </si>
  <si>
    <t>Thu bổ sung từ NSTW</t>
  </si>
  <si>
    <t>Thu bổ sung cân đối</t>
  </si>
  <si>
    <t>Thu bổ sung có mục tiêu</t>
  </si>
  <si>
    <t>III</t>
  </si>
  <si>
    <t>Thu kết dư</t>
  </si>
  <si>
    <t>Thu chuyển nguồn từ năm trước chuyển sang</t>
  </si>
  <si>
    <t>Chi chuyển nguồn sang năm sau</t>
  </si>
  <si>
    <t>NGÂN SÁCH CẤP TỈNH</t>
  </si>
  <si>
    <t>Nguồn thu ngân sách</t>
  </si>
  <si>
    <t>Thu ngân sách được hưởng theo phân cấp</t>
  </si>
  <si>
    <t>-</t>
  </si>
  <si>
    <t>Chi ngân sách</t>
  </si>
  <si>
    <t>Chi thuộc nhiệm vụ của ngân sách cấp tỉnh</t>
  </si>
  <si>
    <t>Chi bổ sung cho ngân sách huyện</t>
  </si>
  <si>
    <t>Chi bổ sung cân đối</t>
  </si>
  <si>
    <t>Chi bổ sung có mục tiêu</t>
  </si>
  <si>
    <t>Bội chi NSĐP/Bội thu NSĐP</t>
  </si>
  <si>
    <t>Thu ngân sách huyện được hưởng theo phân cấp</t>
  </si>
  <si>
    <t>Thu bổ sung từ ngân sách cấp tỉnh</t>
  </si>
  <si>
    <t xml:space="preserve">Thu bổ sung cân đối </t>
  </si>
  <si>
    <t>Chi bổ sung cho ngân sách xã</t>
  </si>
  <si>
    <t>DỰ TOÁN</t>
  </si>
  <si>
    <t>Biểu số 47/CK-NSNN</t>
  </si>
  <si>
    <t xml:space="preserve">CÂN ĐỐI NGUỒN THU, CHI DỰ TOÁN NGÂN SÁCH CẤP TỈNH </t>
  </si>
  <si>
    <t>NGÂN SÁCH HUYỆN (BAO GỒM NGÂN SÁCH CẤP HUYỆN VÀ NGÂN SÁCH XÃ)</t>
  </si>
  <si>
    <t>ỦY BAN NHÂN DÂN
  TỈNH QUẢNG TRỊ</t>
  </si>
  <si>
    <t>VÀ NGÂN SÁCH HUYỆN NĂM 2025</t>
  </si>
  <si>
    <t xml:space="preserve"> Bổ sung thực hiện cải cách tiền lương</t>
  </si>
  <si>
    <t>Thu chuyển nguồn; kinh phí thực hiện nhiệm vụ, chính sách địa phương năm trước chuyển sang để thực hiện và cân đối dự toán</t>
  </si>
  <si>
    <t>Nguồn CCTL năm trước chuyển sang để thực hiện (70% tăng thu ước thực hiện năm 2024)</t>
  </si>
  <si>
    <t>Ghi thu, ghi chi vốn viện trợ</t>
  </si>
  <si>
    <t>Chi từ nguồn thu viện trợ</t>
  </si>
  <si>
    <t>Chi thuộc nhiệm vụ của ngân sách huyện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</si>
</sst>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###,###"/>
  </numFmts>
  <fonts count="20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6" fillId="0" borderId="0"/>
    <xf numFmtId="0" fontId="11" fillId="0" borderId="0"/>
    <xf numFmtId="0" fontId="14" fillId="0" borderId="0"/>
    <xf numFmtId="0" fontId="1" fillId="0" borderId="0"/>
    <xf numFmtId="43" fontId="17" fillId="0" borderId="0" applyFont="0" applyFill="0" applyBorder="0" applyAlignment="0" applyProtection="0"/>
  </cellStyleXfs>
  <cellXfs count="40">
    <xf numFmtId="0" fontId="0" fillId="0" borderId="0" xfId="0"/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5" fontId="4" fillId="0" borderId="2" xfId="11" applyNumberFormat="1" applyFont="1" applyFill="1" applyBorder="1" applyAlignment="1">
      <alignment vertical="center"/>
    </xf>
    <xf numFmtId="165" fontId="3" fillId="0" borderId="2" xfId="11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10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3" fontId="15" fillId="0" borderId="2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3" fontId="18" fillId="0" borderId="2" xfId="0" applyNumberFormat="1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2" xfId="0" quotePrefix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</cellXfs>
  <cellStyles count="12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T-2025-N-B46-TT343-4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ểu số 46CK"/>
    </sheetNames>
    <sheetDataSet>
      <sheetData sheetId="0">
        <row r="4">
          <cell r="A4" t="str">
            <v>(Kèm theo Quyết định số           /QĐ-UBND ngày        tháng 12 năm 2024 của UBND tỉnh)</v>
          </cell>
          <cell r="B4"/>
          <cell r="C4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view="pageBreakPreview" topLeftCell="A25" zoomScale="85" zoomScaleNormal="70" zoomScaleSheetLayoutView="85" workbookViewId="0">
      <selection activeCell="B39" sqref="B39"/>
    </sheetView>
  </sheetViews>
  <sheetFormatPr defaultColWidth="12.85546875" defaultRowHeight="15.75" x14ac:dyDescent="0.25"/>
  <cols>
    <col min="1" max="1" width="8.42578125" style="6" customWidth="1"/>
    <col min="2" max="2" width="88.140625" style="6" customWidth="1"/>
    <col min="3" max="3" width="26.85546875" style="6" customWidth="1"/>
    <col min="4" max="16384" width="12.85546875" style="6"/>
  </cols>
  <sheetData>
    <row r="1" spans="1:3" ht="39.75" customHeight="1" x14ac:dyDescent="0.25">
      <c r="A1" s="39" t="s">
        <v>32</v>
      </c>
      <c r="B1" s="39"/>
      <c r="C1" s="13" t="s">
        <v>29</v>
      </c>
    </row>
    <row r="2" spans="1:3" ht="12.75" customHeight="1" x14ac:dyDescent="0.25">
      <c r="A2" s="7"/>
      <c r="B2" s="7"/>
      <c r="C2" s="8"/>
    </row>
    <row r="3" spans="1:3" ht="24" customHeight="1" x14ac:dyDescent="0.25">
      <c r="A3" s="9" t="s">
        <v>30</v>
      </c>
      <c r="B3" s="10"/>
      <c r="C3" s="11"/>
    </row>
    <row r="4" spans="1:3" ht="24" customHeight="1" x14ac:dyDescent="0.25">
      <c r="A4" s="9" t="s">
        <v>33</v>
      </c>
      <c r="B4" s="10"/>
      <c r="C4" s="8"/>
    </row>
    <row r="5" spans="1:3" ht="24" customHeight="1" x14ac:dyDescent="0.25">
      <c r="A5" s="38" t="str">
        <f>+'[1]Biểu số 46CK'!$A$4:$C$4</f>
        <v>(Kèm theo Quyết định số           /QĐ-UBND ngày        tháng 12 năm 2024 của UBND tỉnh)</v>
      </c>
      <c r="B5" s="38"/>
      <c r="C5" s="38"/>
    </row>
    <row r="6" spans="1:3" ht="19.5" customHeight="1" x14ac:dyDescent="0.25">
      <c r="A6" s="12"/>
      <c r="B6" s="12"/>
      <c r="C6" s="13" t="s">
        <v>0</v>
      </c>
    </row>
    <row r="7" spans="1:3" s="14" customFormat="1" ht="39.75" customHeight="1" x14ac:dyDescent="0.25">
      <c r="A7" s="1" t="s">
        <v>1</v>
      </c>
      <c r="B7" s="2" t="s">
        <v>2</v>
      </c>
      <c r="C7" s="1" t="s">
        <v>28</v>
      </c>
    </row>
    <row r="8" spans="1:3" s="17" customFormat="1" ht="23.25" customHeight="1" x14ac:dyDescent="0.25">
      <c r="A8" s="15" t="s">
        <v>3</v>
      </c>
      <c r="B8" s="32" t="s">
        <v>14</v>
      </c>
      <c r="C8" s="16"/>
    </row>
    <row r="9" spans="1:3" s="17" customFormat="1" ht="23.25" customHeight="1" x14ac:dyDescent="0.25">
      <c r="A9" s="3" t="s">
        <v>5</v>
      </c>
      <c r="B9" s="24" t="s">
        <v>15</v>
      </c>
      <c r="C9" s="18">
        <f>+C10+C11+C15+C16+C17+C18</f>
        <v>11868608</v>
      </c>
    </row>
    <row r="10" spans="1:3" s="17" customFormat="1" ht="23.25" customHeight="1" x14ac:dyDescent="0.25">
      <c r="A10" s="19">
        <v>1</v>
      </c>
      <c r="B10" s="20" t="s">
        <v>16</v>
      </c>
      <c r="C10" s="21">
        <v>2445370</v>
      </c>
    </row>
    <row r="11" spans="1:3" s="17" customFormat="1" ht="23.25" customHeight="1" x14ac:dyDescent="0.25">
      <c r="A11" s="22">
        <f>A10+1</f>
        <v>2</v>
      </c>
      <c r="B11" s="20" t="s">
        <v>7</v>
      </c>
      <c r="C11" s="21">
        <v>9111463</v>
      </c>
    </row>
    <row r="12" spans="1:3" s="17" customFormat="1" ht="23.25" customHeight="1" x14ac:dyDescent="0.25">
      <c r="A12" s="19" t="s">
        <v>17</v>
      </c>
      <c r="B12" s="20" t="s">
        <v>8</v>
      </c>
      <c r="C12" s="21">
        <v>4126751</v>
      </c>
    </row>
    <row r="13" spans="1:3" s="35" customFormat="1" ht="23.25" customHeight="1" x14ac:dyDescent="0.25">
      <c r="A13" s="19" t="s">
        <v>17</v>
      </c>
      <c r="B13" s="33" t="s">
        <v>34</v>
      </c>
      <c r="C13" s="34">
        <v>1542841</v>
      </c>
    </row>
    <row r="14" spans="1:3" s="17" customFormat="1" ht="23.25" customHeight="1" x14ac:dyDescent="0.25">
      <c r="A14" s="19" t="s">
        <v>17</v>
      </c>
      <c r="B14" s="20" t="s">
        <v>9</v>
      </c>
      <c r="C14" s="21">
        <v>3441871</v>
      </c>
    </row>
    <row r="15" spans="1:3" s="17" customFormat="1" ht="23.25" customHeight="1" x14ac:dyDescent="0.25">
      <c r="A15" s="22">
        <f>A11+1</f>
        <v>3</v>
      </c>
      <c r="B15" s="20" t="s">
        <v>11</v>
      </c>
      <c r="C15" s="21"/>
    </row>
    <row r="16" spans="1:3" s="17" customFormat="1" ht="43.5" customHeight="1" x14ac:dyDescent="0.25">
      <c r="A16" s="22">
        <f>A15+1</f>
        <v>4</v>
      </c>
      <c r="B16" s="23" t="s">
        <v>35</v>
      </c>
      <c r="C16" s="21">
        <v>232000</v>
      </c>
    </row>
    <row r="17" spans="1:3" s="35" customFormat="1" ht="33.75" customHeight="1" x14ac:dyDescent="0.25">
      <c r="A17" s="22">
        <f>A16+1</f>
        <v>5</v>
      </c>
      <c r="B17" s="37" t="s">
        <v>36</v>
      </c>
      <c r="C17" s="34">
        <v>65520</v>
      </c>
    </row>
    <row r="18" spans="1:3" s="17" customFormat="1" ht="23.25" customHeight="1" x14ac:dyDescent="0.25">
      <c r="A18" s="22">
        <f>A17+1</f>
        <v>6</v>
      </c>
      <c r="B18" s="20" t="s">
        <v>37</v>
      </c>
      <c r="C18" s="21">
        <v>14255</v>
      </c>
    </row>
    <row r="19" spans="1:3" s="17" customFormat="1" ht="23.25" customHeight="1" x14ac:dyDescent="0.25">
      <c r="A19" s="3" t="s">
        <v>6</v>
      </c>
      <c r="B19" s="24" t="s">
        <v>18</v>
      </c>
      <c r="C19" s="4">
        <f>+C20+C21+C24+C25</f>
        <v>12025508</v>
      </c>
    </row>
    <row r="20" spans="1:3" s="17" customFormat="1" ht="23.25" customHeight="1" x14ac:dyDescent="0.25">
      <c r="A20" s="19">
        <v>1</v>
      </c>
      <c r="B20" s="23" t="s">
        <v>19</v>
      </c>
      <c r="C20" s="5">
        <v>7301353</v>
      </c>
    </row>
    <row r="21" spans="1:3" s="17" customFormat="1" ht="23.25" customHeight="1" x14ac:dyDescent="0.25">
      <c r="A21" s="22">
        <v>2</v>
      </c>
      <c r="B21" s="20" t="s">
        <v>20</v>
      </c>
      <c r="C21" s="5">
        <v>4709900</v>
      </c>
    </row>
    <row r="22" spans="1:3" s="17" customFormat="1" ht="23.25" customHeight="1" x14ac:dyDescent="0.25">
      <c r="A22" s="19" t="s">
        <v>17</v>
      </c>
      <c r="B22" s="20" t="s">
        <v>21</v>
      </c>
      <c r="C22" s="5">
        <v>4300641</v>
      </c>
    </row>
    <row r="23" spans="1:3" s="17" customFormat="1" ht="23.25" customHeight="1" x14ac:dyDescent="0.25">
      <c r="A23" s="19" t="s">
        <v>17</v>
      </c>
      <c r="B23" s="20" t="s">
        <v>22</v>
      </c>
      <c r="C23" s="5">
        <v>409259</v>
      </c>
    </row>
    <row r="24" spans="1:3" s="17" customFormat="1" ht="23.25" customHeight="1" x14ac:dyDescent="0.25">
      <c r="A24" s="22">
        <v>3</v>
      </c>
      <c r="B24" s="20" t="s">
        <v>13</v>
      </c>
      <c r="C24" s="21"/>
    </row>
    <row r="25" spans="1:3" s="35" customFormat="1" ht="23.25" customHeight="1" x14ac:dyDescent="0.25">
      <c r="A25" s="36">
        <v>4</v>
      </c>
      <c r="B25" s="33" t="s">
        <v>38</v>
      </c>
      <c r="C25" s="34">
        <v>14255</v>
      </c>
    </row>
    <row r="26" spans="1:3" s="25" customFormat="1" ht="23.25" customHeight="1" x14ac:dyDescent="0.25">
      <c r="A26" s="3" t="s">
        <v>10</v>
      </c>
      <c r="B26" s="24" t="s">
        <v>23</v>
      </c>
      <c r="C26" s="18">
        <f>+C19-C9</f>
        <v>156900</v>
      </c>
    </row>
    <row r="27" spans="1:3" s="17" customFormat="1" ht="24.75" customHeight="1" x14ac:dyDescent="0.25">
      <c r="A27" s="3" t="s">
        <v>4</v>
      </c>
      <c r="B27" s="26" t="s">
        <v>31</v>
      </c>
      <c r="C27" s="27"/>
    </row>
    <row r="28" spans="1:3" s="17" customFormat="1" ht="23.25" customHeight="1" x14ac:dyDescent="0.25">
      <c r="A28" s="3" t="s">
        <v>5</v>
      </c>
      <c r="B28" s="24" t="s">
        <v>15</v>
      </c>
      <c r="C28" s="4">
        <f>+C29+C30</f>
        <v>5852930</v>
      </c>
    </row>
    <row r="29" spans="1:3" s="17" customFormat="1" ht="23.25" customHeight="1" x14ac:dyDescent="0.25">
      <c r="A29" s="19">
        <v>1</v>
      </c>
      <c r="B29" s="20" t="s">
        <v>24</v>
      </c>
      <c r="C29" s="5">
        <v>1143030</v>
      </c>
    </row>
    <row r="30" spans="1:3" s="17" customFormat="1" ht="23.25" customHeight="1" x14ac:dyDescent="0.25">
      <c r="A30" s="22">
        <f>A29+1</f>
        <v>2</v>
      </c>
      <c r="B30" s="20" t="s">
        <v>25</v>
      </c>
      <c r="C30" s="5">
        <v>4709900</v>
      </c>
    </row>
    <row r="31" spans="1:3" s="17" customFormat="1" ht="23.25" customHeight="1" x14ac:dyDescent="0.25">
      <c r="A31" s="19" t="s">
        <v>17</v>
      </c>
      <c r="B31" s="20" t="s">
        <v>26</v>
      </c>
      <c r="C31" s="5">
        <v>4300641</v>
      </c>
    </row>
    <row r="32" spans="1:3" s="17" customFormat="1" ht="23.25" customHeight="1" x14ac:dyDescent="0.25">
      <c r="A32" s="19" t="s">
        <v>17</v>
      </c>
      <c r="B32" s="20" t="s">
        <v>9</v>
      </c>
      <c r="C32" s="5">
        <v>409259</v>
      </c>
    </row>
    <row r="33" spans="1:3" s="17" customFormat="1" ht="23.25" customHeight="1" x14ac:dyDescent="0.25">
      <c r="A33" s="22">
        <f>A30+1</f>
        <v>3</v>
      </c>
      <c r="B33" s="20" t="s">
        <v>11</v>
      </c>
      <c r="C33" s="21"/>
    </row>
    <row r="34" spans="1:3" s="17" customFormat="1" ht="23.25" customHeight="1" x14ac:dyDescent="0.25">
      <c r="A34" s="22">
        <f>A33+1</f>
        <v>4</v>
      </c>
      <c r="B34" s="20" t="s">
        <v>12</v>
      </c>
      <c r="C34" s="21"/>
    </row>
    <row r="35" spans="1:3" s="17" customFormat="1" ht="23.25" customHeight="1" x14ac:dyDescent="0.25">
      <c r="A35" s="3" t="s">
        <v>6</v>
      </c>
      <c r="B35" s="24" t="s">
        <v>18</v>
      </c>
      <c r="C35" s="4">
        <f>+C36</f>
        <v>5852930</v>
      </c>
    </row>
    <row r="36" spans="1:3" s="17" customFormat="1" ht="23.25" customHeight="1" x14ac:dyDescent="0.25">
      <c r="A36" s="28">
        <v>1</v>
      </c>
      <c r="B36" s="20" t="s">
        <v>39</v>
      </c>
      <c r="C36" s="5">
        <f>+C28</f>
        <v>5852930</v>
      </c>
    </row>
    <row r="37" spans="1:3" s="17" customFormat="1" ht="23.25" customHeight="1" x14ac:dyDescent="0.25">
      <c r="A37" s="22">
        <v>2</v>
      </c>
      <c r="B37" s="20" t="s">
        <v>27</v>
      </c>
      <c r="C37" s="21"/>
    </row>
    <row r="38" spans="1:3" s="17" customFormat="1" ht="23.25" customHeight="1" x14ac:dyDescent="0.25">
      <c r="A38" s="19" t="s">
        <v>17</v>
      </c>
      <c r="B38" s="20" t="s">
        <v>21</v>
      </c>
      <c r="C38" s="21"/>
    </row>
    <row r="39" spans="1:3" s="17" customFormat="1" ht="23.25" customHeight="1" x14ac:dyDescent="0.25">
      <c r="A39" s="19" t="s">
        <v>17</v>
      </c>
      <c r="B39" s="20" t="s">
        <v>22</v>
      </c>
      <c r="C39" s="21"/>
    </row>
    <row r="40" spans="1:3" s="17" customFormat="1" ht="23.25" customHeight="1" x14ac:dyDescent="0.25">
      <c r="A40" s="29">
        <v>3</v>
      </c>
      <c r="B40" s="30" t="s">
        <v>13</v>
      </c>
      <c r="C40" s="31"/>
    </row>
    <row r="41" spans="1:3" ht="18.75" x14ac:dyDescent="0.25">
      <c r="A41" s="17"/>
      <c r="B41" s="17"/>
      <c r="C41" s="17"/>
    </row>
    <row r="42" spans="1:3" ht="18.75" x14ac:dyDescent="0.25">
      <c r="A42" s="17"/>
      <c r="B42" s="17"/>
      <c r="C42" s="17"/>
    </row>
    <row r="43" spans="1:3" ht="22.5" customHeight="1" x14ac:dyDescent="0.25">
      <c r="A43" s="17"/>
      <c r="B43" s="17"/>
      <c r="C43" s="17"/>
    </row>
    <row r="44" spans="1:3" ht="18.75" x14ac:dyDescent="0.25">
      <c r="A44" s="17"/>
      <c r="B44" s="17"/>
      <c r="C44" s="17"/>
    </row>
    <row r="45" spans="1:3" ht="18.75" x14ac:dyDescent="0.25">
      <c r="A45" s="17"/>
      <c r="B45" s="17"/>
      <c r="C45" s="17"/>
    </row>
    <row r="46" spans="1:3" ht="18.75" x14ac:dyDescent="0.25">
      <c r="A46" s="17"/>
      <c r="B46" s="17"/>
      <c r="C46" s="17"/>
    </row>
    <row r="47" spans="1:3" ht="18.75" x14ac:dyDescent="0.25">
      <c r="A47" s="17"/>
      <c r="B47" s="17"/>
      <c r="C47" s="17"/>
    </row>
  </sheetData>
  <mergeCells count="2">
    <mergeCell ref="A5:C5"/>
    <mergeCell ref="A1:B1"/>
  </mergeCells>
  <pageMargins left="0.45" right="0.45" top="0.5" bottom="0.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80A25C-AE20-4842-8DFA-EBB3D34900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F419C0-1830-4F22-A584-547FE22DC2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9C7E93-D9A8-42C2-9238-EFBD9319934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2025-01-08T04:23:56Z</cp:lastPrinted>
  <dcterms:created xsi:type="dcterms:W3CDTF">2018-08-22T07:49:45Z</dcterms:created>
  <dcterms:modified xsi:type="dcterms:W3CDTF">2025-01-11T07:49:21Z</dcterms:modified>
</cp:coreProperties>
</file>