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3-DT 2025\02. Công khai dự toán 2025\"/>
    </mc:Choice>
  </mc:AlternateContent>
  <bookViews>
    <workbookView xWindow="0" yWindow="0" windowWidth="21600" windowHeight="9735"/>
  </bookViews>
  <sheets>
    <sheet name="Biểu số 48 CK-NSNN" sheetId="1"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C9" i="1"/>
  <c r="C8" i="1" s="1"/>
  <c r="D9" i="1"/>
  <c r="D8" i="1" s="1"/>
  <c r="A3" i="1"/>
  <c r="A37" i="1" l="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<sst xmlns="http://schemas.openxmlformats.org/spreadsheetml/2006/main" count="56" uniqueCount="51">
  <si>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</si>
  <si>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</si>
  <si>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</si>
  <si>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</si>
  <si>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</si>
  <si>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</si>
  <si>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</si>
  <si>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</si>
  <si>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</si>
  <si>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</si>
  <si>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</si>
  <si>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</si>
  <si>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</si>
  <si>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</si>
  <si>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</si>
  <si>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</si>
  <si>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</si>
  <si>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</si>
  <si>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</si>
  <si>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</si>
  <si>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</si>
  <si>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</si>
  <si>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</si>
  <si>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</si>
  <si>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</si>
  <si>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</si>
  <si>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</si>
  <si>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</si>
  <si>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</si>
  <si>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</si>
  <si>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</si>
  <si>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</si>
  <si>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</si>
  <si>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</si>
  <si>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</si>
  <si>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</si>
  <si>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</si>
  <si>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</si>
  <si>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</si>
  <si>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</si>
  <si>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</si>
  <si>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</si>
  <si>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</si>
  <si>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</si>
  <si>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Biểu số 48/CK-NSNN</t>
  </si>
  <si>
    <t>Phí và lệ phí trung ương</t>
  </si>
  <si>
    <t>Phí và lệ phí địa phương</t>
  </si>
  <si>
    <t>Phí và lệ phí huyện</t>
  </si>
  <si>
    <t>Phí và lệ phí xã, phường</t>
  </si>
  <si>
    <t>ỦY BAN NHÂN DÂN
  TỈNH QUẢNG TRỊ</t>
  </si>
  <si>
    <t>DỰ TOÁN THU NGÂN SÁCH NHÀ NƯỚC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</si>
</sst>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
  </numFmts>
  <fonts count="15"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2"/>
      <color rgb="FFFF0000"/>
      <name val="Times New Roman"/>
      <family val="1"/>
    </font>
    <font>
      <b/>
      <sz val="12"/>
      <color theme="1"/>
      <name val="Times New Roman"/>
      <family val="1"/>
    </font>
    <font>
      <sz val="12"/>
      <color theme="1"/>
      <name val="Times New Roman"/>
      <family val="1"/>
    </font>
    <font>
      <i/>
      <sz val="12"/>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164"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cellStyleXfs>
  <cellXfs count="42">
    <xf numFmtId="0" fontId="0" fillId="0" borderId="0" xfId="0"/>
    <xf numFmtId="0" fontId="3" fillId="0" borderId="2" xfId="0" applyFont="1" applyFill="1" applyBorder="1" applyAlignment="1">
      <alignment horizontal="center" vertical="center"/>
    </xf>
    <xf numFmtId="0" fontId="3" fillId="0" borderId="3" xfId="0" applyFont="1" applyFill="1" applyBorder="1" applyAlignment="1">
      <alignment horizontal="justify" vertical="center" wrapText="1"/>
    </xf>
    <xf numFmtId="165" fontId="12" fillId="0" borderId="2" xfId="0" applyNumberFormat="1" applyFont="1" applyFill="1" applyBorder="1" applyAlignment="1">
      <alignment horizontal="right" vertical="center" wrapText="1"/>
    </xf>
    <xf numFmtId="165" fontId="13" fillId="0" borderId="2" xfId="0" applyNumberFormat="1" applyFont="1" applyFill="1" applyBorder="1" applyAlignment="1">
      <alignment horizontal="right" vertical="center" wrapText="1"/>
    </xf>
    <xf numFmtId="165" fontId="14" fillId="0" borderId="2" xfId="0" applyNumberFormat="1" applyFont="1" applyFill="1" applyBorder="1" applyAlignment="1">
      <alignment horizontal="right" vertical="center" wrapText="1"/>
    </xf>
    <xf numFmtId="0" fontId="4" fillId="0" borderId="0" xfId="0" applyFont="1" applyFill="1" applyAlignment="1">
      <alignment horizontal="centerContinuous" vertical="center"/>
    </xf>
    <xf numFmtId="0" fontId="1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vertical="center"/>
    </xf>
    <xf numFmtId="3" fontId="4" fillId="0" borderId="1"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3" fillId="0" borderId="3" xfId="0" applyFont="1" applyFill="1" applyBorder="1" applyAlignment="1">
      <alignment vertical="center"/>
    </xf>
    <xf numFmtId="0" fontId="5" fillId="0" borderId="2" xfId="0" quotePrefix="1"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3" fontId="5" fillId="0" borderId="2" xfId="0" applyNumberFormat="1" applyFont="1" applyFill="1" applyBorder="1" applyAlignment="1">
      <alignment vertical="center"/>
    </xf>
    <xf numFmtId="3" fontId="4" fillId="0" borderId="2" xfId="0" applyNumberFormat="1" applyFont="1" applyFill="1" applyBorder="1" applyAlignment="1">
      <alignment vertical="center"/>
    </xf>
    <xf numFmtId="3" fontId="3" fillId="0" borderId="2" xfId="0" applyNumberFormat="1" applyFont="1" applyFill="1" applyBorder="1" applyAlignment="1">
      <alignment vertical="center"/>
    </xf>
    <xf numFmtId="3" fontId="13" fillId="0" borderId="2" xfId="0" applyNumberFormat="1" applyFont="1" applyFill="1" applyBorder="1" applyAlignment="1">
      <alignmen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4" fillId="0" borderId="0" xfId="0" applyFont="1" applyFill="1" applyAlignment="1">
      <alignment vertical="center"/>
    </xf>
    <xf numFmtId="0" fontId="5" fillId="0" borderId="0" xfId="0" applyFont="1" applyFill="1" applyAlignment="1">
      <alignment vertical="center"/>
    </xf>
    <xf numFmtId="3" fontId="4" fillId="0" borderId="5" xfId="0" applyNumberFormat="1" applyFont="1" applyFill="1" applyBorder="1" applyAlignment="1">
      <alignment vertical="center"/>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2025-N-B47-TT343-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A5" t="str">
            <v>(Kèm theo Quyết định số           /QĐ-UBND ngày        tháng 12 năm 2024 của UBND tỉnh)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zoomScale="70" zoomScaleNormal="70" workbookViewId="0">
      <selection sqref="A1:XFD1"/>
    </sheetView>
  </sheetViews>
  <sheetFormatPr defaultColWidth="12.85546875" defaultRowHeight="15.75" x14ac:dyDescent="0.25"/>
  <cols>
    <col min="1" max="1" width="5.7109375" style="8" customWidth="1"/>
    <col min="2" max="2" width="58" style="8" customWidth="1"/>
    <col min="3" max="3" width="14.140625" style="8" customWidth="1"/>
    <col min="4" max="4" width="13.28515625" style="8" customWidth="1"/>
    <col min="5" max="16384" width="12.85546875" style="8"/>
  </cols>
  <sheetData>
    <row r="1" spans="1:5" ht="42.75" customHeight="1" x14ac:dyDescent="0.25">
      <c r="A1" s="35" t="s">
        <v>49</v>
      </c>
      <c r="B1" s="35"/>
      <c r="C1" s="36" t="s">
        <v>44</v>
      </c>
      <c r="D1" s="36"/>
      <c r="E1" s="7"/>
    </row>
    <row r="2" spans="1:5" ht="21" customHeight="1" x14ac:dyDescent="0.25">
      <c r="A2" s="9" t="s">
        <v>50</v>
      </c>
      <c r="B2" s="6"/>
      <c r="C2" s="10"/>
      <c r="D2" s="10"/>
    </row>
    <row r="3" spans="1:5" ht="21" customHeight="1" x14ac:dyDescent="0.25">
      <c r="A3" s="29" t="str">
        <f>+[1]Sheet1!$A$5:$C$5</f>
        <v>(Kèm theo Quyết định số           /QĐ-UBND ngày        tháng 12 năm 2024 của UBND tỉnh)</v>
      </c>
      <c r="B3" s="29"/>
      <c r="C3" s="29"/>
      <c r="D3" s="29"/>
    </row>
    <row r="4" spans="1:5" ht="23.25" customHeight="1" x14ac:dyDescent="0.25">
      <c r="A4" s="37"/>
      <c r="B4" s="37"/>
      <c r="D4" s="38" t="s">
        <v>0</v>
      </c>
    </row>
    <row r="5" spans="1:5" ht="16.5" customHeight="1" x14ac:dyDescent="0.25">
      <c r="A5" s="30" t="s">
        <v>1</v>
      </c>
      <c r="B5" s="30" t="s">
        <v>2</v>
      </c>
      <c r="C5" s="33" t="s">
        <v>43</v>
      </c>
      <c r="D5" s="34"/>
    </row>
    <row r="6" spans="1:5" ht="13.5" customHeight="1" x14ac:dyDescent="0.25">
      <c r="A6" s="31"/>
      <c r="B6" s="31"/>
      <c r="C6" s="11" t="s">
        <v>8</v>
      </c>
      <c r="D6" s="11" t="s">
        <v>9</v>
      </c>
    </row>
    <row r="7" spans="1:5" ht="13.5" customHeight="1" x14ac:dyDescent="0.25">
      <c r="A7" s="32"/>
      <c r="B7" s="32"/>
      <c r="C7" s="12" t="s">
        <v>10</v>
      </c>
      <c r="D7" s="12" t="s">
        <v>11</v>
      </c>
    </row>
    <row r="8" spans="1:5" s="39" customFormat="1" ht="18" customHeight="1" x14ac:dyDescent="0.25">
      <c r="A8" s="13"/>
      <c r="B8" s="14" t="s">
        <v>12</v>
      </c>
      <c r="C8" s="15">
        <f>+C9+C35+C42</f>
        <v>4965255</v>
      </c>
      <c r="D8" s="15">
        <f>+D9+D35+D42</f>
        <v>3602655</v>
      </c>
    </row>
    <row r="9" spans="1:5" s="39" customFormat="1" ht="18" customHeight="1" x14ac:dyDescent="0.25">
      <c r="A9" s="16" t="s">
        <v>3</v>
      </c>
      <c r="B9" s="17" t="s">
        <v>13</v>
      </c>
      <c r="C9" s="3">
        <f>+C10+C11+C12+C13+C14+C15+C18+C19+C24+C25+C26+C27+C28+C29+C30+C31+C32+C33</f>
        <v>3851000</v>
      </c>
      <c r="D9" s="3">
        <f>+D10+D11+D12+D13+D14+D15+D18+D19+D24+D25+D26+D27+D28+D29+D30+D31+D32+D33</f>
        <v>3588400</v>
      </c>
    </row>
    <row r="10" spans="1:5" ht="18" customHeight="1" x14ac:dyDescent="0.25">
      <c r="A10" s="1">
        <v>1</v>
      </c>
      <c r="B10" s="18" t="s">
        <v>14</v>
      </c>
      <c r="C10" s="4">
        <v>165000</v>
      </c>
      <c r="D10" s="4">
        <v>165000</v>
      </c>
    </row>
    <row r="11" spans="1:5" ht="18" customHeight="1" x14ac:dyDescent="0.25">
      <c r="A11" s="1">
        <f>A10+1</f>
        <v>2</v>
      </c>
      <c r="B11" s="18" t="s">
        <v>15</v>
      </c>
      <c r="C11" s="4">
        <v>55000</v>
      </c>
      <c r="D11" s="4">
        <v>55000</v>
      </c>
    </row>
    <row r="12" spans="1:5" ht="18" customHeight="1" x14ac:dyDescent="0.25">
      <c r="A12" s="1">
        <f>A11+1</f>
        <v>3</v>
      </c>
      <c r="B12" s="18" t="s">
        <v>16</v>
      </c>
      <c r="C12" s="4">
        <v>34000</v>
      </c>
      <c r="D12" s="4">
        <v>34000</v>
      </c>
    </row>
    <row r="13" spans="1:5" ht="18" customHeight="1" x14ac:dyDescent="0.25">
      <c r="A13" s="1">
        <f>A12+1</f>
        <v>4</v>
      </c>
      <c r="B13" s="18" t="s">
        <v>17</v>
      </c>
      <c r="C13" s="4">
        <v>1327000</v>
      </c>
      <c r="D13" s="4">
        <v>1327000</v>
      </c>
    </row>
    <row r="14" spans="1:5" ht="18" customHeight="1" x14ac:dyDescent="0.25">
      <c r="A14" s="1">
        <f>A13+1</f>
        <v>5</v>
      </c>
      <c r="B14" s="18" t="s">
        <v>18</v>
      </c>
      <c r="C14" s="4">
        <v>150000</v>
      </c>
      <c r="D14" s="4">
        <v>150000</v>
      </c>
    </row>
    <row r="15" spans="1:5" ht="18" customHeight="1" x14ac:dyDescent="0.25">
      <c r="A15" s="1">
        <f>A14+1</f>
        <v>6</v>
      </c>
      <c r="B15" s="18" t="s">
        <v>19</v>
      </c>
      <c r="C15" s="4">
        <f>+C16+C17</f>
        <v>365000</v>
      </c>
      <c r="D15" s="4">
        <v>219000</v>
      </c>
    </row>
    <row r="16" spans="1:5" s="40" customFormat="1" ht="18" customHeight="1" x14ac:dyDescent="0.25">
      <c r="A16" s="19" t="s">
        <v>7</v>
      </c>
      <c r="B16" s="20" t="s">
        <v>20</v>
      </c>
      <c r="C16" s="5">
        <v>146000</v>
      </c>
      <c r="D16" s="5"/>
    </row>
    <row r="17" spans="1:4" s="40" customFormat="1" ht="18" customHeight="1" x14ac:dyDescent="0.25">
      <c r="A17" s="19" t="s">
        <v>7</v>
      </c>
      <c r="B17" s="20" t="s">
        <v>21</v>
      </c>
      <c r="C17" s="5">
        <v>219000</v>
      </c>
      <c r="D17" s="5">
        <v>219000</v>
      </c>
    </row>
    <row r="18" spans="1:4" ht="18" customHeight="1" x14ac:dyDescent="0.25">
      <c r="A18" s="1">
        <f>A15+1</f>
        <v>7</v>
      </c>
      <c r="B18" s="18" t="s">
        <v>22</v>
      </c>
      <c r="C18" s="4">
        <v>160000</v>
      </c>
      <c r="D18" s="4">
        <v>160000</v>
      </c>
    </row>
    <row r="19" spans="1:4" ht="18" customHeight="1" x14ac:dyDescent="0.25">
      <c r="A19" s="1">
        <f>A18+1</f>
        <v>8</v>
      </c>
      <c r="B19" s="18" t="s">
        <v>23</v>
      </c>
      <c r="C19" s="4">
        <v>125000</v>
      </c>
      <c r="D19" s="4">
        <v>98000</v>
      </c>
    </row>
    <row r="20" spans="1:4" s="40" customFormat="1" ht="18" customHeight="1" x14ac:dyDescent="0.25">
      <c r="A20" s="19" t="s">
        <v>7</v>
      </c>
      <c r="B20" s="21" t="s">
        <v>45</v>
      </c>
      <c r="C20" s="5">
        <v>27000</v>
      </c>
      <c r="D20" s="5"/>
    </row>
    <row r="21" spans="1:4" s="40" customFormat="1" ht="18" customHeight="1" x14ac:dyDescent="0.25">
      <c r="A21" s="19" t="s">
        <v>7</v>
      </c>
      <c r="B21" s="21" t="s">
        <v>46</v>
      </c>
      <c r="C21" s="5">
        <v>73385</v>
      </c>
      <c r="D21" s="5">
        <v>73385</v>
      </c>
    </row>
    <row r="22" spans="1:4" s="40" customFormat="1" ht="18" customHeight="1" x14ac:dyDescent="0.25">
      <c r="A22" s="19" t="s">
        <v>7</v>
      </c>
      <c r="B22" s="21" t="s">
        <v>47</v>
      </c>
      <c r="C22" s="5">
        <v>24615</v>
      </c>
      <c r="D22" s="5">
        <v>24615</v>
      </c>
    </row>
    <row r="23" spans="1:4" s="40" customFormat="1" ht="18" customHeight="1" x14ac:dyDescent="0.25">
      <c r="A23" s="19" t="s">
        <v>7</v>
      </c>
      <c r="B23" s="21" t="s">
        <v>48</v>
      </c>
      <c r="C23" s="22"/>
      <c r="D23" s="22"/>
    </row>
    <row r="24" spans="1:4" ht="18" customHeight="1" x14ac:dyDescent="0.25">
      <c r="A24" s="1">
        <f>A19+1</f>
        <v>9</v>
      </c>
      <c r="B24" s="18" t="s">
        <v>24</v>
      </c>
      <c r="C24" s="4"/>
      <c r="D24" s="4">
        <v>0</v>
      </c>
    </row>
    <row r="25" spans="1:4" ht="18" customHeight="1" x14ac:dyDescent="0.25">
      <c r="A25" s="1">
        <f>A24+1</f>
        <v>10</v>
      </c>
      <c r="B25" s="18" t="s">
        <v>25</v>
      </c>
      <c r="C25" s="4">
        <v>8000</v>
      </c>
      <c r="D25" s="4">
        <v>8000</v>
      </c>
    </row>
    <row r="26" spans="1:4" ht="18" customHeight="1" x14ac:dyDescent="0.25">
      <c r="A26" s="1">
        <f>A25+1</f>
        <v>11</v>
      </c>
      <c r="B26" s="18" t="s">
        <v>26</v>
      </c>
      <c r="C26" s="4">
        <v>36000</v>
      </c>
      <c r="D26" s="4">
        <v>36000</v>
      </c>
    </row>
    <row r="27" spans="1:4" ht="18" customHeight="1" x14ac:dyDescent="0.25">
      <c r="A27" s="1">
        <f>A26+1</f>
        <v>12</v>
      </c>
      <c r="B27" s="18" t="s">
        <v>27</v>
      </c>
      <c r="C27" s="4">
        <v>1200000</v>
      </c>
      <c r="D27" s="4">
        <v>1200000</v>
      </c>
    </row>
    <row r="28" spans="1:4" ht="18" customHeight="1" x14ac:dyDescent="0.25">
      <c r="A28" s="1">
        <f>A27+1</f>
        <v>13</v>
      </c>
      <c r="B28" s="18" t="s">
        <v>28</v>
      </c>
      <c r="C28" s="4">
        <v>700</v>
      </c>
      <c r="D28" s="4">
        <v>700</v>
      </c>
    </row>
    <row r="29" spans="1:4" ht="18" customHeight="1" x14ac:dyDescent="0.25">
      <c r="A29" s="1">
        <v>14</v>
      </c>
      <c r="B29" s="18" t="s">
        <v>29</v>
      </c>
      <c r="C29" s="4">
        <v>58000</v>
      </c>
      <c r="D29" s="4">
        <v>58000</v>
      </c>
    </row>
    <row r="30" spans="1:4" ht="18" customHeight="1" x14ac:dyDescent="0.25">
      <c r="A30" s="1">
        <v>15</v>
      </c>
      <c r="B30" s="18" t="s">
        <v>30</v>
      </c>
      <c r="C30" s="4">
        <v>22300</v>
      </c>
      <c r="D30" s="4">
        <v>14700</v>
      </c>
    </row>
    <row r="31" spans="1:4" ht="18" customHeight="1" x14ac:dyDescent="0.25">
      <c r="A31" s="1">
        <v>16</v>
      </c>
      <c r="B31" s="18" t="s">
        <v>31</v>
      </c>
      <c r="C31" s="4">
        <v>132000</v>
      </c>
      <c r="D31" s="4">
        <v>50000</v>
      </c>
    </row>
    <row r="32" spans="1:4" ht="18" customHeight="1" x14ac:dyDescent="0.25">
      <c r="A32" s="1">
        <v>17</v>
      </c>
      <c r="B32" s="18" t="s">
        <v>32</v>
      </c>
      <c r="C32" s="4">
        <v>7000</v>
      </c>
      <c r="D32" s="4">
        <v>7000</v>
      </c>
    </row>
    <row r="33" spans="1:4" ht="51" customHeight="1" x14ac:dyDescent="0.25">
      <c r="A33" s="1">
        <v>18</v>
      </c>
      <c r="B33" s="2" t="s">
        <v>33</v>
      </c>
      <c r="C33" s="4">
        <v>6000</v>
      </c>
      <c r="D33" s="4">
        <v>6000</v>
      </c>
    </row>
    <row r="34" spans="1:4" s="39" customFormat="1" ht="18" customHeight="1" x14ac:dyDescent="0.25">
      <c r="A34" s="16" t="s">
        <v>4</v>
      </c>
      <c r="B34" s="17" t="s">
        <v>34</v>
      </c>
      <c r="C34" s="23"/>
      <c r="D34" s="23"/>
    </row>
    <row r="35" spans="1:4" s="39" customFormat="1" ht="18" customHeight="1" x14ac:dyDescent="0.25">
      <c r="A35" s="16" t="s">
        <v>5</v>
      </c>
      <c r="B35" s="17" t="s">
        <v>35</v>
      </c>
      <c r="C35" s="3">
        <v>1100000</v>
      </c>
      <c r="D35" s="23"/>
    </row>
    <row r="36" spans="1:4" ht="18" customHeight="1" x14ac:dyDescent="0.25">
      <c r="A36" s="1">
        <v>1</v>
      </c>
      <c r="B36" s="18" t="s">
        <v>36</v>
      </c>
      <c r="C36" s="4">
        <v>890000</v>
      </c>
      <c r="D36" s="24"/>
    </row>
    <row r="37" spans="1:4" ht="18" customHeight="1" x14ac:dyDescent="0.25">
      <c r="A37" s="1">
        <f>A36+1</f>
        <v>2</v>
      </c>
      <c r="B37" s="18" t="s">
        <v>37</v>
      </c>
      <c r="C37" s="4">
        <v>70000</v>
      </c>
      <c r="D37" s="24"/>
    </row>
    <row r="38" spans="1:4" ht="18" customHeight="1" x14ac:dyDescent="0.25">
      <c r="A38" s="1">
        <f>A37+1</f>
        <v>3</v>
      </c>
      <c r="B38" s="18" t="s">
        <v>38</v>
      </c>
      <c r="C38" s="4">
        <v>60000</v>
      </c>
      <c r="D38" s="24"/>
    </row>
    <row r="39" spans="1:4" ht="18" customHeight="1" x14ac:dyDescent="0.25">
      <c r="A39" s="1">
        <f>A38+1</f>
        <v>4</v>
      </c>
      <c r="B39" s="18" t="s">
        <v>39</v>
      </c>
      <c r="C39" s="25"/>
      <c r="D39" s="24"/>
    </row>
    <row r="40" spans="1:4" ht="18" customHeight="1" x14ac:dyDescent="0.25">
      <c r="A40" s="1">
        <v>5</v>
      </c>
      <c r="B40" s="18" t="s">
        <v>40</v>
      </c>
      <c r="C40" s="25">
        <v>70000</v>
      </c>
      <c r="D40" s="24"/>
    </row>
    <row r="41" spans="1:4" ht="18" customHeight="1" x14ac:dyDescent="0.25">
      <c r="A41" s="1">
        <v>6</v>
      </c>
      <c r="B41" s="26" t="s">
        <v>41</v>
      </c>
      <c r="C41" s="25">
        <v>10000</v>
      </c>
      <c r="D41" s="24"/>
    </row>
    <row r="42" spans="1:4" ht="18" customHeight="1" x14ac:dyDescent="0.25">
      <c r="A42" s="27" t="s">
        <v>6</v>
      </c>
      <c r="B42" s="28" t="s">
        <v>42</v>
      </c>
      <c r="C42" s="41">
        <v>14255</v>
      </c>
      <c r="D42" s="41">
        <v>14255</v>
      </c>
    </row>
  </sheetData>
  <mergeCells count="6">
    <mergeCell ref="C1:D1"/>
    <mergeCell ref="A3:D3"/>
    <mergeCell ref="A5:A7"/>
    <mergeCell ref="B5:B7"/>
    <mergeCell ref="C5:D5"/>
    <mergeCell ref="A1:B1"/>
  </mergeCells>
  <pageMargins left="0.56000000000000005" right="0.35" top="0.3" bottom="0.34" header="0.2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BF6C4-1D68-4CDB-8CC5-57363EDC09D8}">
  <ds:schemaRefs>
    <ds:schemaRef ds:uri="http://schemas.microsoft.com/sharepoint/v3/contenttype/forms"/>
  </ds:schemaRefs>
</ds:datastoreItem>
</file>

<file path=customXml/itemProps2.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48 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2025-01-08T06:43:15Z</cp:lastPrinted>
  <dcterms:created xsi:type="dcterms:W3CDTF">2018-08-22T07:49:45Z</dcterms:created>
  <dcterms:modified xsi:type="dcterms:W3CDTF">2025-01-08T06:44:36Z</dcterms:modified>
</cp:coreProperties>
</file>