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1.GIANG QLNS\21. CÔNG KHAI NGÂN SÁCH\Công khai QT 2023-DT 2025\02. Công khai dự toán 2025\"/>
    </mc:Choice>
  </mc:AlternateContent>
  <bookViews>
    <workbookView xWindow="0" yWindow="0" windowWidth="21600" windowHeight="9735"/>
  </bookViews>
  <sheets>
    <sheet name="Biểu số 50 CK-NSNN" sheetId="1" r:id="rId1"/>
  </sheets>
  <externalReferences>
    <externalReference r:id="rId2"/>
  </externalReferenc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1" l="1"/>
  <c r="C10" i="1"/>
  <c r="A4" i="1"/>
  <c r="C13" i="1" l="1"/>
  <c r="A30" i="1"/>
  <c r="A31" i="1" s="1"/>
  <c r="A32" i="1" s="1"/>
  <c r="A33" i="1" s="1"/>
  <c r="A34" i="1" s="1"/>
  <c r="A35" i="1" s="1"/>
  <c r="A36" i="1" s="1"/>
  <c r="A37" i="1" s="1"/>
  <c r="A38" i="1" s="1"/>
</calcChain>
</file>

<file path=xl/sharedStrings.xml><?xml version="1.0" encoding="utf-8"?>
<sst xmlns="http://schemas.openxmlformats.org/spreadsheetml/2006/main" count="66" uniqueCount="54">
  <si>
    <t>Đơn vị: Triệu đồng</t>
  </si>
  <si>
    <t>STT</t>
  </si>
  <si>
    <t>NỘI DUNG</t>
  </si>
  <si>
    <t>A</t>
  </si>
  <si>
    <t>B</t>
  </si>
  <si>
    <t>I</t>
  </si>
  <si>
    <t>II</t>
  </si>
  <si>
    <t>III</t>
  </si>
  <si>
    <t>IV</t>
  </si>
  <si>
    <t>V</t>
  </si>
  <si>
    <t>TỔNG CHI NSĐP</t>
  </si>
  <si>
    <t>Chi thường xuyên</t>
  </si>
  <si>
    <t>Chi trả nợ lãi các khoản do chính quyền địa phương vay</t>
  </si>
  <si>
    <t>Chi bổ sung quỹ dự trữ tài chính</t>
  </si>
  <si>
    <t>Dự phòng ngân sách</t>
  </si>
  <si>
    <t>C</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</si>
  <si>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</si>
  <si>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</si>
  <si>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</si>
  <si>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</si>
  <si>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</si>
  <si>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</si>
  <si>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</si>
  <si>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VI</t>
  </si>
  <si>
    <t>CHI CHUYỂN NGUỒN SANG NĂM SAU</t>
  </si>
  <si>
    <t>DỰ TOÁN</t>
  </si>
  <si>
    <t>CHI BỔ SUNG CÂN ĐỐI CHO NGÂN SÁCH HUYỆN</t>
  </si>
  <si>
    <t>CHI NGÂN SÁCH CẤP TỈNH THEO LĨNH VỰC</t>
  </si>
  <si>
    <t>1.1</t>
  </si>
  <si>
    <t>1.2</t>
  </si>
  <si>
    <t>1.3</t>
  </si>
  <si>
    <t>Chi y tế, dân số và gia đình</t>
  </si>
  <si>
    <t>1.4</t>
  </si>
  <si>
    <t>Chi văn hóa thông tin</t>
  </si>
  <si>
    <t>1.5</t>
  </si>
  <si>
    <t>Chi phát thanh, truyền hình, thông tấn</t>
  </si>
  <si>
    <t>1.6</t>
  </si>
  <si>
    <t>Chi thể dục thể thao</t>
  </si>
  <si>
    <t>1.7</t>
  </si>
  <si>
    <t>Chi bảo vệ môi trường</t>
  </si>
  <si>
    <t>1.8</t>
  </si>
  <si>
    <t>Chi các hoạt động kinh tế</t>
  </si>
  <si>
    <t>1.9</t>
  </si>
  <si>
    <t>Chi hoạt động của cơ quan quản lý nhà nước, đảng, đoàn thể</t>
  </si>
  <si>
    <t>1.10</t>
  </si>
  <si>
    <t>Chi bảo đảm xã hội</t>
  </si>
  <si>
    <t>Biểu số 50/CK-NSNN</t>
  </si>
  <si>
    <t>ỦY BAN NHÂN DÂN
  TỈNH QUẢNG TRỊ</t>
  </si>
  <si>
    <t>DỰ TOÁN CHI NGÂN SÁCH CẤP TỈNH THEO TỪNG LĨNH VỰC NĂM 2025</t>
  </si>
  <si>
    <t>Nguồn thực hiện cải cách chính sách tiền lương; tiết kiệm thêm chi thường xuyên ngân sách cấp tỉnh</t>
  </si>
  <si>
    <t>VII</t>
  </si>
  <si>
    <t>Chi thực hiện một số mục tiêu, nhiệm vụ, chính sách chế độ và các chương trình mục tiêu quốc gia từ nguồn bổ sung có mục tiêu của ngân sách Trung ương</t>
  </si>
  <si>
    <t>VIII</t>
  </si>
  <si>
    <t>Chi từ nguồn thu viện trợ</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</si>
</sst>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
    <numFmt numFmtId="165" formatCode="_(* #,##0_);_(* \(#,##0\);_(* &quot;-&quot;??_);_(@_)"/>
    <numFmt numFmtId="166" formatCode="#,###;\-#,###;&quot;&quot;;_(@_)"/>
  </numFmts>
  <fonts count="25">
    <font>
      <sz val="11"/>
      <color theme="1"/>
      <name val="Calibri"/>
      <family val="2"/>
      <scheme val="minor"/>
    </font>
    <font>
      <sz val="12"/>
      <name val=".VnArial Narrow"/>
      <family val="2"/>
    </font>
    <font>
      <sz val="12"/>
      <name val=".VnArial Narrow"/>
      <family val="2"/>
    </font>
    <font>
      <b/>
      <sz val="12"/>
      <name val="Times New Roman"/>
      <family val="1"/>
      <charset val="163"/>
    </font>
    <font>
      <b/>
      <sz val="12"/>
      <name val="Times New Roman"/>
      <family val="1"/>
    </font>
    <font>
      <sz val="12"/>
      <name val=".VnTime"/>
      <family val="2"/>
    </font>
    <font>
      <sz val="10"/>
      <name val="Arial"/>
      <family val="2"/>
      <charset val="163"/>
    </font>
    <font>
      <sz val="12"/>
      <name val="Times New Roman"/>
      <family val="1"/>
      <charset val="163"/>
    </font>
    <font>
      <i/>
      <sz val="12"/>
      <name val="Times New Roman"/>
      <family val="1"/>
      <charset val="163"/>
    </font>
    <font>
      <i/>
      <sz val="13"/>
      <name val="Times New Roman"/>
      <family val="1"/>
      <charset val="163"/>
    </font>
    <font>
      <b/>
      <sz val="13"/>
      <name val="Times New Roman"/>
      <family val="1"/>
      <charset val="163"/>
    </font>
    <font>
      <sz val="13"/>
      <name val="Times New Roman"/>
      <family val="1"/>
      <charset val="163"/>
    </font>
    <font>
      <sz val="13"/>
      <name val=".VnTime"/>
      <family val="2"/>
    </font>
    <font>
      <sz val="11"/>
      <name val="Times New Roman"/>
      <family val="1"/>
      <charset val="163"/>
    </font>
    <font>
      <sz val="13"/>
      <name val="VnTime"/>
    </font>
    <font>
      <i/>
      <sz val="11"/>
      <name val="Times New Roman"/>
      <family val="1"/>
      <charset val="163"/>
    </font>
    <font>
      <sz val="11"/>
      <color theme="1"/>
      <name val="Calibri"/>
      <family val="2"/>
      <charset val="163"/>
      <scheme val="minor"/>
    </font>
    <font>
      <sz val="11"/>
      <color theme="1"/>
      <name val="Calibri"/>
      <family val="2"/>
      <scheme val="minor"/>
    </font>
    <font>
      <sz val="12"/>
      <name val="Times New Roman"/>
      <family val="1"/>
    </font>
    <font>
      <sz val="13"/>
      <name val="Times New Roman"/>
      <family val="1"/>
    </font>
    <font>
      <b/>
      <sz val="13"/>
      <name val="Times New Roman"/>
      <family val="1"/>
    </font>
    <font>
      <sz val="12"/>
      <color rgb="FFFF0000"/>
      <name val="Times New Roman"/>
      <family val="1"/>
    </font>
    <font>
      <i/>
      <sz val="12"/>
      <name val="Times New Roman"/>
      <family val="1"/>
    </font>
    <font>
      <b/>
      <sz val="12"/>
      <color rgb="FFFF0000"/>
      <name val="Times New Roman"/>
      <family val="1"/>
    </font>
    <font>
      <b/>
      <sz val="13"/>
      <color rgb="FFFF0000"/>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13">
    <xf numFmtId="0" fontId="0" fillId="0" borderId="0"/>
    <xf numFmtId="43" fontId="13" fillId="0" borderId="0" applyFont="0" applyFill="0" applyBorder="0" applyAlignment="0" applyProtection="0"/>
    <xf numFmtId="44" fontId="13" fillId="0" borderId="0" applyFont="0" applyFill="0" applyBorder="0" applyAlignment="0" applyProtection="0"/>
    <xf numFmtId="166" fontId="12" fillId="0" borderId="0" applyFont="0" applyFill="0" applyBorder="0" applyAlignment="0" applyProtection="0"/>
    <xf numFmtId="0" fontId="5" fillId="0" borderId="0"/>
    <xf numFmtId="0" fontId="6" fillId="0" borderId="0"/>
    <xf numFmtId="0" fontId="2" fillId="0" borderId="0"/>
    <xf numFmtId="0" fontId="16" fillId="0" borderId="0"/>
    <xf numFmtId="0" fontId="5" fillId="0" borderId="0"/>
    <xf numFmtId="0" fontId="13" fillId="0" borderId="0"/>
    <xf numFmtId="0" fontId="1" fillId="0" borderId="0"/>
    <xf numFmtId="0" fontId="14" fillId="0" borderId="0"/>
    <xf numFmtId="43" fontId="17" fillId="0" borderId="0" applyFont="0" applyFill="0" applyBorder="0" applyAlignment="0" applyProtection="0"/>
  </cellStyleXfs>
  <cellXfs count="49">
    <xf numFmtId="0" fontId="0" fillId="0" borderId="0" xfId="0"/>
    <xf numFmtId="0" fontId="7" fillId="0" borderId="1" xfId="11" applyFont="1" applyFill="1" applyBorder="1" applyAlignment="1">
      <alignment horizontal="center" vertical="center" wrapText="1"/>
    </xf>
    <xf numFmtId="0" fontId="3" fillId="0" borderId="2" xfId="9" applyFont="1" applyFill="1" applyBorder="1" applyAlignment="1">
      <alignment horizontal="center" vertical="center" wrapText="1"/>
    </xf>
    <xf numFmtId="165" fontId="3" fillId="0" borderId="2" xfId="1" applyNumberFormat="1" applyFont="1" applyFill="1" applyBorder="1" applyAlignment="1">
      <alignment horizontal="center" vertical="center" wrapText="1"/>
    </xf>
    <xf numFmtId="164" fontId="4" fillId="0" borderId="3" xfId="0" applyNumberFormat="1" applyFont="1" applyBorder="1" applyAlignment="1">
      <alignment vertical="center"/>
    </xf>
    <xf numFmtId="164" fontId="4" fillId="0" borderId="1" xfId="0" applyNumberFormat="1" applyFont="1" applyFill="1" applyBorder="1" applyAlignment="1">
      <alignment horizontal="right" vertical="center"/>
    </xf>
    <xf numFmtId="164" fontId="4" fillId="0" borderId="1" xfId="0" applyNumberFormat="1" applyFont="1" applyBorder="1" applyAlignment="1">
      <alignment vertical="center"/>
    </xf>
    <xf numFmtId="164" fontId="4" fillId="0" borderId="1" xfId="0" applyNumberFormat="1" applyFont="1" applyFill="1" applyBorder="1" applyAlignment="1">
      <alignment vertical="center"/>
    </xf>
    <xf numFmtId="164" fontId="18" fillId="0" borderId="1" xfId="0" applyNumberFormat="1" applyFont="1" applyFill="1" applyBorder="1" applyAlignment="1">
      <alignment horizontal="right" vertical="center"/>
    </xf>
    <xf numFmtId="164" fontId="18" fillId="0" borderId="1" xfId="0" applyNumberFormat="1" applyFont="1" applyBorder="1" applyAlignment="1">
      <alignment horizontal="right" vertical="center"/>
    </xf>
    <xf numFmtId="164" fontId="4" fillId="0" borderId="1" xfId="0" applyNumberFormat="1" applyFont="1" applyBorder="1" applyAlignment="1">
      <alignment horizontal="right" vertical="center"/>
    </xf>
    <xf numFmtId="0" fontId="18" fillId="0" borderId="0" xfId="9" applyFont="1" applyFill="1" applyAlignment="1">
      <alignment vertical="center"/>
    </xf>
    <xf numFmtId="0" fontId="21" fillId="0" borderId="0" xfId="9" applyFont="1" applyFill="1" applyAlignment="1">
      <alignment vertical="center"/>
    </xf>
    <xf numFmtId="0" fontId="10" fillId="0" borderId="0" xfId="9" applyFont="1" applyFill="1" applyAlignment="1">
      <alignment vertical="center"/>
    </xf>
    <xf numFmtId="0" fontId="11" fillId="0" borderId="0" xfId="9" applyFont="1" applyFill="1" applyAlignment="1">
      <alignment vertical="center"/>
    </xf>
    <xf numFmtId="165" fontId="10" fillId="0" borderId="0" xfId="1" applyNumberFormat="1" applyFont="1" applyFill="1" applyAlignment="1">
      <alignment vertical="center"/>
    </xf>
    <xf numFmtId="0" fontId="9" fillId="0" borderId="0" xfId="9" applyFont="1" applyFill="1" applyAlignment="1">
      <alignment horizontal="center" vertical="center"/>
    </xf>
    <xf numFmtId="0" fontId="11" fillId="0" borderId="0" xfId="9" applyFont="1" applyFill="1" applyAlignment="1">
      <alignment horizontal="right" vertical="center"/>
    </xf>
    <xf numFmtId="44" fontId="9" fillId="0" borderId="0" xfId="2" applyFont="1" applyFill="1" applyAlignment="1">
      <alignment horizontal="right" vertical="center"/>
    </xf>
    <xf numFmtId="165" fontId="15" fillId="0" borderId="0" xfId="1" applyNumberFormat="1" applyFont="1" applyFill="1" applyAlignment="1">
      <alignment horizontal="right" vertical="center"/>
    </xf>
    <xf numFmtId="0" fontId="11" fillId="0" borderId="0" xfId="9" applyFont="1" applyFill="1" applyAlignment="1">
      <alignment horizontal="center" vertical="center"/>
    </xf>
    <xf numFmtId="0" fontId="4" fillId="0" borderId="3" xfId="9" applyFont="1" applyFill="1" applyBorder="1" applyAlignment="1">
      <alignment horizontal="center" vertical="center" wrapText="1"/>
    </xf>
    <xf numFmtId="0" fontId="20" fillId="0" borderId="0" xfId="9" applyFont="1" applyFill="1" applyAlignment="1">
      <alignment vertical="center"/>
    </xf>
    <xf numFmtId="0" fontId="4" fillId="0" borderId="1" xfId="9" applyFont="1" applyFill="1" applyBorder="1" applyAlignment="1">
      <alignment horizontal="center" vertical="center" wrapText="1"/>
    </xf>
    <xf numFmtId="0" fontId="4" fillId="0" borderId="1" xfId="9" applyFont="1" applyFill="1" applyBorder="1" applyAlignment="1">
      <alignment horizontal="left" vertical="center" wrapText="1"/>
    </xf>
    <xf numFmtId="0" fontId="3" fillId="0" borderId="1" xfId="9" applyFont="1" applyFill="1" applyBorder="1" applyAlignment="1">
      <alignment horizontal="center" vertical="center" wrapText="1"/>
    </xf>
    <xf numFmtId="0" fontId="7" fillId="0" borderId="1" xfId="9" applyFont="1" applyFill="1" applyBorder="1" applyAlignment="1">
      <alignment horizontal="left" vertical="center" wrapText="1"/>
    </xf>
    <xf numFmtId="165" fontId="18" fillId="0" borderId="1" xfId="1" applyNumberFormat="1" applyFont="1" applyFill="1" applyBorder="1" applyAlignment="1">
      <alignment vertical="center"/>
    </xf>
    <xf numFmtId="0" fontId="4" fillId="0" borderId="1" xfId="9" applyFont="1" applyFill="1" applyBorder="1" applyAlignment="1">
      <alignment vertical="center" wrapText="1"/>
    </xf>
    <xf numFmtId="0" fontId="7" fillId="0" borderId="1" xfId="0" applyFont="1" applyFill="1" applyBorder="1" applyAlignment="1">
      <alignment horizontal="center" vertical="center" wrapText="1"/>
    </xf>
    <xf numFmtId="164" fontId="7" fillId="0" borderId="1" xfId="0" applyNumberFormat="1" applyFont="1" applyFill="1" applyBorder="1" applyAlignment="1">
      <alignment vertical="center" wrapText="1"/>
    </xf>
    <xf numFmtId="164" fontId="8" fillId="0" borderId="1" xfId="0" applyNumberFormat="1" applyFont="1" applyFill="1" applyBorder="1" applyAlignment="1">
      <alignment vertical="center" wrapText="1"/>
    </xf>
    <xf numFmtId="165" fontId="18" fillId="0" borderId="1" xfId="12" applyNumberFormat="1" applyFont="1" applyFill="1" applyBorder="1" applyAlignment="1">
      <alignment vertical="center"/>
    </xf>
    <xf numFmtId="164" fontId="7" fillId="0" borderId="1" xfId="11" applyNumberFormat="1" applyFont="1" applyFill="1" applyBorder="1" applyAlignment="1">
      <alignment vertical="center" wrapText="1"/>
    </xf>
    <xf numFmtId="164" fontId="7" fillId="0" borderId="1" xfId="11" applyNumberFormat="1" applyFont="1" applyFill="1" applyBorder="1" applyAlignment="1">
      <alignment horizontal="justify" vertical="center" wrapText="1"/>
    </xf>
    <xf numFmtId="0" fontId="7" fillId="0" borderId="1" xfId="9" applyFont="1" applyFill="1" applyBorder="1" applyAlignment="1">
      <alignment horizontal="center" vertical="center" wrapText="1"/>
    </xf>
    <xf numFmtId="0" fontId="8" fillId="0" borderId="1" xfId="9" applyFont="1" applyFill="1" applyBorder="1" applyAlignment="1">
      <alignment vertical="center" wrapText="1"/>
    </xf>
    <xf numFmtId="0" fontId="3" fillId="0" borderId="4" xfId="9" applyFont="1" applyFill="1" applyBorder="1" applyAlignment="1">
      <alignment horizontal="center" vertical="center" wrapText="1"/>
    </xf>
    <xf numFmtId="0" fontId="3" fillId="0" borderId="4" xfId="9" applyFont="1" applyFill="1" applyBorder="1" applyAlignment="1">
      <alignment vertical="center" wrapText="1"/>
    </xf>
    <xf numFmtId="165" fontId="19" fillId="0" borderId="4" xfId="12" applyNumberFormat="1" applyFont="1" applyFill="1" applyBorder="1" applyAlignment="1">
      <alignment vertical="center"/>
    </xf>
    <xf numFmtId="165" fontId="11" fillId="0" borderId="0" xfId="1" applyNumberFormat="1" applyFont="1" applyFill="1" applyAlignment="1">
      <alignment vertical="center"/>
    </xf>
    <xf numFmtId="0" fontId="10" fillId="0" borderId="0" xfId="9" applyFont="1" applyFill="1" applyAlignment="1">
      <alignment horizontal="center" vertical="center"/>
    </xf>
    <xf numFmtId="0" fontId="9" fillId="0" borderId="0" xfId="9" applyFont="1" applyFill="1" applyAlignment="1">
      <alignment horizontal="center" vertical="center"/>
    </xf>
    <xf numFmtId="165" fontId="22" fillId="0" borderId="0" xfId="1" applyNumberFormat="1" applyFont="1" applyFill="1" applyAlignment="1">
      <alignment horizontal="right" vertical="center"/>
    </xf>
    <xf numFmtId="0" fontId="4" fillId="0" borderId="0" xfId="0" applyFont="1" applyFill="1" applyAlignment="1">
      <alignment horizontal="left" vertical="center" wrapText="1"/>
    </xf>
    <xf numFmtId="0" fontId="23" fillId="0" borderId="5" xfId="9" applyFont="1" applyFill="1" applyBorder="1" applyAlignment="1">
      <alignment horizontal="center" vertical="center" wrapText="1"/>
    </xf>
    <xf numFmtId="0" fontId="23" fillId="0" borderId="5" xfId="9" applyFont="1" applyFill="1" applyBorder="1" applyAlignment="1">
      <alignment vertical="center" wrapText="1"/>
    </xf>
    <xf numFmtId="164" fontId="23" fillId="0" borderId="5" xfId="0" applyNumberFormat="1" applyFont="1" applyBorder="1" applyAlignment="1">
      <alignment horizontal="right" vertical="center"/>
    </xf>
    <xf numFmtId="0" fontId="24" fillId="0" borderId="0" xfId="9" applyFont="1" applyFill="1" applyAlignment="1">
      <alignment vertical="center"/>
    </xf>
  </cellXfs>
  <cellStyles count="13">
    <cellStyle name="Comma" xfId="12"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Normal_Chi NSTW NSDP 2002 - PL" xfId="1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T-2025-N-B49-TT343-4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49CK-NSNN"/>
    </sheetNames>
    <sheetDataSet>
      <sheetData sheetId="0">
        <row r="3">
          <cell r="A3" t="str">
            <v>(Kèm theo Quyết định số           /QĐ-UBND ngày        tháng 12 năm 2024 của UBND tỉnh)</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70" zoomScaleNormal="70" workbookViewId="0">
      <selection activeCell="B26" sqref="B26"/>
    </sheetView>
  </sheetViews>
  <sheetFormatPr defaultColWidth="11.7109375" defaultRowHeight="16.5"/>
  <cols>
    <col min="1" max="1" width="9.140625" style="14" customWidth="1"/>
    <col min="2" max="2" width="71.5703125" style="14" customWidth="1"/>
    <col min="3" max="3" width="23" style="40" customWidth="1"/>
    <col min="4" max="16384" width="11.7109375" style="14"/>
  </cols>
  <sheetData>
    <row r="1" spans="1:4" s="11" customFormat="1" ht="36" customHeight="1">
      <c r="A1" s="44" t="s">
        <v>47</v>
      </c>
      <c r="B1" s="44"/>
      <c r="C1" s="43" t="s">
        <v>46</v>
      </c>
      <c r="D1" s="12"/>
    </row>
    <row r="2" spans="1:4" ht="18" customHeight="1">
      <c r="A2" s="13"/>
      <c r="C2" s="15"/>
    </row>
    <row r="3" spans="1:4" ht="30" customHeight="1">
      <c r="A3" s="41" t="s">
        <v>48</v>
      </c>
      <c r="B3" s="41"/>
      <c r="C3" s="41"/>
    </row>
    <row r="4" spans="1:4" ht="18" customHeight="1">
      <c r="A4" s="42" t="str">
        <f>+'[1]Biểu 49CK-NSNN'!$A$3:$E$3</f>
        <v>(Kèm theo Quyết định số           /QĐ-UBND ngày        tháng 12 năm 2024 của UBND tỉnh)</v>
      </c>
      <c r="B4" s="42"/>
      <c r="C4" s="42"/>
    </row>
    <row r="5" spans="1:4" ht="18" customHeight="1">
      <c r="A5" s="16"/>
      <c r="B5" s="16"/>
      <c r="C5" s="16"/>
    </row>
    <row r="6" spans="1:4" ht="21" customHeight="1">
      <c r="A6" s="17"/>
      <c r="B6" s="18"/>
      <c r="C6" s="19" t="s">
        <v>0</v>
      </c>
    </row>
    <row r="7" spans="1:4" s="20" customFormat="1" ht="36" customHeight="1">
      <c r="A7" s="2" t="s">
        <v>1</v>
      </c>
      <c r="B7" s="2" t="s">
        <v>2</v>
      </c>
      <c r="C7" s="3" t="s">
        <v>25</v>
      </c>
    </row>
    <row r="8" spans="1:4" s="22" customFormat="1" ht="22.5" customHeight="1">
      <c r="A8" s="21"/>
      <c r="B8" s="21" t="s">
        <v>10</v>
      </c>
      <c r="C8" s="4">
        <f>+C9+C10</f>
        <v>12025508</v>
      </c>
    </row>
    <row r="9" spans="1:4" s="22" customFormat="1" ht="22.5" customHeight="1">
      <c r="A9" s="23" t="s">
        <v>3</v>
      </c>
      <c r="B9" s="24" t="s">
        <v>26</v>
      </c>
      <c r="C9" s="5">
        <v>4709900</v>
      </c>
    </row>
    <row r="10" spans="1:4" s="22" customFormat="1" ht="22.5" customHeight="1">
      <c r="A10" s="23" t="s">
        <v>4</v>
      </c>
      <c r="B10" s="24" t="s">
        <v>27</v>
      </c>
      <c r="C10" s="6">
        <f>+C12+C27+C39+C40+C41+C42+C43+C44</f>
        <v>7315608</v>
      </c>
    </row>
    <row r="11" spans="1:4" s="13" customFormat="1" ht="22.5" customHeight="1">
      <c r="A11" s="25"/>
      <c r="B11" s="26" t="s">
        <v>20</v>
      </c>
      <c r="C11" s="27"/>
    </row>
    <row r="12" spans="1:4" s="22" customFormat="1" ht="22.5" customHeight="1">
      <c r="A12" s="23" t="s">
        <v>5</v>
      </c>
      <c r="B12" s="28" t="s">
        <v>16</v>
      </c>
      <c r="C12" s="7">
        <v>1427958</v>
      </c>
    </row>
    <row r="13" spans="1:4" s="13" customFormat="1" ht="22.5" customHeight="1">
      <c r="A13" s="29">
        <v>1</v>
      </c>
      <c r="B13" s="30" t="s">
        <v>17</v>
      </c>
      <c r="C13" s="8">
        <f>+C12-C25</f>
        <v>1350958</v>
      </c>
    </row>
    <row r="14" spans="1:4" s="13" customFormat="1" ht="22.5" hidden="1" customHeight="1">
      <c r="A14" s="29"/>
      <c r="B14" s="31" t="s">
        <v>20</v>
      </c>
      <c r="C14" s="32"/>
    </row>
    <row r="15" spans="1:4" s="13" customFormat="1" ht="22.5" hidden="1" customHeight="1">
      <c r="A15" s="1" t="s">
        <v>28</v>
      </c>
      <c r="B15" s="33" t="s">
        <v>21</v>
      </c>
      <c r="C15" s="32"/>
    </row>
    <row r="16" spans="1:4" s="13" customFormat="1" ht="22.5" hidden="1" customHeight="1">
      <c r="A16" s="1" t="s">
        <v>29</v>
      </c>
      <c r="B16" s="33" t="s">
        <v>22</v>
      </c>
      <c r="C16" s="32"/>
    </row>
    <row r="17" spans="1:3" s="13" customFormat="1" ht="22.5" hidden="1" customHeight="1">
      <c r="A17" s="1" t="s">
        <v>30</v>
      </c>
      <c r="B17" s="33" t="s">
        <v>31</v>
      </c>
      <c r="C17" s="32"/>
    </row>
    <row r="18" spans="1:3" s="13" customFormat="1" ht="22.5" hidden="1" customHeight="1">
      <c r="A18" s="1" t="s">
        <v>32</v>
      </c>
      <c r="B18" s="33" t="s">
        <v>33</v>
      </c>
      <c r="C18" s="32"/>
    </row>
    <row r="19" spans="1:3" s="13" customFormat="1" ht="22.5" hidden="1" customHeight="1">
      <c r="A19" s="1" t="s">
        <v>34</v>
      </c>
      <c r="B19" s="33" t="s">
        <v>35</v>
      </c>
      <c r="C19" s="32"/>
    </row>
    <row r="20" spans="1:3" s="13" customFormat="1" ht="22.5" hidden="1" customHeight="1">
      <c r="A20" s="1" t="s">
        <v>36</v>
      </c>
      <c r="B20" s="33" t="s">
        <v>37</v>
      </c>
      <c r="C20" s="32"/>
    </row>
    <row r="21" spans="1:3" s="13" customFormat="1" ht="22.5" hidden="1" customHeight="1">
      <c r="A21" s="1" t="s">
        <v>38</v>
      </c>
      <c r="B21" s="33" t="s">
        <v>39</v>
      </c>
      <c r="C21" s="32"/>
    </row>
    <row r="22" spans="1:3" s="13" customFormat="1" ht="22.5" hidden="1" customHeight="1">
      <c r="A22" s="1" t="s">
        <v>40</v>
      </c>
      <c r="B22" s="33" t="s">
        <v>41</v>
      </c>
      <c r="C22" s="32"/>
    </row>
    <row r="23" spans="1:3" s="13" customFormat="1" ht="22.5" hidden="1" customHeight="1">
      <c r="A23" s="1" t="s">
        <v>42</v>
      </c>
      <c r="B23" s="33" t="s">
        <v>43</v>
      </c>
      <c r="C23" s="32"/>
    </row>
    <row r="24" spans="1:3" s="13" customFormat="1" ht="22.5" hidden="1" customHeight="1">
      <c r="A24" s="1" t="s">
        <v>44</v>
      </c>
      <c r="B24" s="33" t="s">
        <v>45</v>
      </c>
      <c r="C24" s="32"/>
    </row>
    <row r="25" spans="1:3" s="13" customFormat="1" ht="61.5" customHeight="1">
      <c r="A25" s="1">
        <v>2</v>
      </c>
      <c r="B25" s="34" t="s">
        <v>18</v>
      </c>
      <c r="C25" s="32">
        <v>77000</v>
      </c>
    </row>
    <row r="26" spans="1:3" s="13" customFormat="1" ht="22.5" customHeight="1">
      <c r="A26" s="29">
        <v>3</v>
      </c>
      <c r="B26" s="30" t="s">
        <v>19</v>
      </c>
      <c r="C26" s="8"/>
    </row>
    <row r="27" spans="1:3" s="22" customFormat="1" ht="22.5" customHeight="1">
      <c r="A27" s="23" t="s">
        <v>6</v>
      </c>
      <c r="B27" s="28" t="s">
        <v>11</v>
      </c>
      <c r="C27" s="6">
        <v>2753840</v>
      </c>
    </row>
    <row r="28" spans="1:3" ht="22.5" customHeight="1">
      <c r="A28" s="35"/>
      <c r="B28" s="36" t="s">
        <v>20</v>
      </c>
      <c r="C28" s="27"/>
    </row>
    <row r="29" spans="1:3" ht="22.5" customHeight="1">
      <c r="A29" s="35">
        <v>1</v>
      </c>
      <c r="B29" s="33" t="s">
        <v>21</v>
      </c>
      <c r="C29" s="9">
        <v>725533</v>
      </c>
    </row>
    <row r="30" spans="1:3" ht="22.5" customHeight="1">
      <c r="A30" s="35">
        <f t="shared" ref="A30:A38" si="0">+A29+1</f>
        <v>2</v>
      </c>
      <c r="B30" s="33" t="s">
        <v>22</v>
      </c>
      <c r="C30" s="9">
        <v>23877</v>
      </c>
    </row>
    <row r="31" spans="1:3" ht="22.5" customHeight="1">
      <c r="A31" s="35">
        <f t="shared" si="0"/>
        <v>3</v>
      </c>
      <c r="B31" s="33" t="s">
        <v>31</v>
      </c>
      <c r="C31" s="9">
        <v>690300</v>
      </c>
    </row>
    <row r="32" spans="1:3" ht="22.5" customHeight="1">
      <c r="A32" s="35">
        <f t="shared" si="0"/>
        <v>4</v>
      </c>
      <c r="B32" s="33" t="s">
        <v>33</v>
      </c>
      <c r="C32" s="9">
        <v>108721</v>
      </c>
    </row>
    <row r="33" spans="1:3" ht="22.5" customHeight="1">
      <c r="A33" s="35">
        <f t="shared" si="0"/>
        <v>5</v>
      </c>
      <c r="B33" s="33" t="s">
        <v>35</v>
      </c>
      <c r="C33" s="9">
        <v>34029</v>
      </c>
    </row>
    <row r="34" spans="1:3" ht="22.5" customHeight="1">
      <c r="A34" s="35">
        <f t="shared" si="0"/>
        <v>6</v>
      </c>
      <c r="B34" s="33" t="s">
        <v>37</v>
      </c>
      <c r="C34" s="9">
        <v>2722</v>
      </c>
    </row>
    <row r="35" spans="1:3" ht="22.5" customHeight="1">
      <c r="A35" s="35">
        <f t="shared" si="0"/>
        <v>7</v>
      </c>
      <c r="B35" s="33" t="s">
        <v>39</v>
      </c>
      <c r="C35" s="9">
        <v>18745</v>
      </c>
    </row>
    <row r="36" spans="1:3" ht="22.5" customHeight="1">
      <c r="A36" s="35">
        <f t="shared" si="0"/>
        <v>8</v>
      </c>
      <c r="B36" s="33" t="s">
        <v>41</v>
      </c>
      <c r="C36" s="9">
        <v>444695</v>
      </c>
    </row>
    <row r="37" spans="1:3" ht="22.5" customHeight="1">
      <c r="A37" s="35">
        <f t="shared" si="0"/>
        <v>9</v>
      </c>
      <c r="B37" s="33" t="s">
        <v>43</v>
      </c>
      <c r="C37" s="9">
        <v>492434</v>
      </c>
    </row>
    <row r="38" spans="1:3" ht="22.5" customHeight="1">
      <c r="A38" s="35">
        <f t="shared" si="0"/>
        <v>10</v>
      </c>
      <c r="B38" s="33" t="s">
        <v>45</v>
      </c>
      <c r="C38" s="9">
        <v>74507</v>
      </c>
    </row>
    <row r="39" spans="1:3" s="22" customFormat="1" ht="22.5" customHeight="1">
      <c r="A39" s="23" t="s">
        <v>7</v>
      </c>
      <c r="B39" s="28" t="s">
        <v>12</v>
      </c>
      <c r="C39" s="10">
        <v>15700</v>
      </c>
    </row>
    <row r="40" spans="1:3" s="22" customFormat="1" ht="22.5" customHeight="1">
      <c r="A40" s="23" t="s">
        <v>8</v>
      </c>
      <c r="B40" s="28" t="s">
        <v>13</v>
      </c>
      <c r="C40" s="10">
        <v>1000</v>
      </c>
    </row>
    <row r="41" spans="1:3" s="22" customFormat="1" ht="22.5" customHeight="1">
      <c r="A41" s="23" t="s">
        <v>9</v>
      </c>
      <c r="B41" s="28" t="s">
        <v>14</v>
      </c>
      <c r="C41" s="10">
        <v>71366</v>
      </c>
    </row>
    <row r="42" spans="1:3" s="22" customFormat="1" ht="37.5" customHeight="1">
      <c r="A42" s="23" t="s">
        <v>23</v>
      </c>
      <c r="B42" s="28" t="s">
        <v>49</v>
      </c>
      <c r="C42" s="10">
        <v>32961</v>
      </c>
    </row>
    <row r="43" spans="1:3" s="48" customFormat="1" ht="58.5" customHeight="1">
      <c r="A43" s="45" t="s">
        <v>50</v>
      </c>
      <c r="B43" s="46" t="s">
        <v>51</v>
      </c>
      <c r="C43" s="47">
        <v>2998528</v>
      </c>
    </row>
    <row r="44" spans="1:3" s="48" customFormat="1" ht="27.75" customHeight="1">
      <c r="A44" s="45" t="s">
        <v>52</v>
      </c>
      <c r="B44" s="46" t="s">
        <v>53</v>
      </c>
      <c r="C44" s="47">
        <v>14255</v>
      </c>
    </row>
    <row r="45" spans="1:3" ht="22.5" customHeight="1">
      <c r="A45" s="37" t="s">
        <v>15</v>
      </c>
      <c r="B45" s="38" t="s">
        <v>24</v>
      </c>
      <c r="C45" s="39"/>
    </row>
  </sheetData>
  <mergeCells count="3">
    <mergeCell ref="A3:C3"/>
    <mergeCell ref="A4:C4"/>
    <mergeCell ref="A1:B1"/>
  </mergeCells>
  <pageMargins left="0.6" right="0.26" top="0.62" bottom="0.2" header="0.23" footer="0.2"/>
  <pageSetup paperSize="9"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BE2E73-6045-42F9-A282-49864DA6E667}">
  <ds:schemaRefs>
    <ds:schemaRef ds:uri="http://schemas.microsoft.com/sharepoint/v3/contenttype/forms"/>
  </ds:schemaRefs>
</ds:datastoreItem>
</file>

<file path=customXml/itemProps2.xml><?xml version="1.0" encoding="utf-8"?>
<ds:datastoreItem xmlns:ds="http://schemas.openxmlformats.org/officeDocument/2006/customXml" ds:itemID="{F2B2736E-F892-4308-8C33-12699C379C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Biểu số 50 CK-NSNN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Admin</cp:lastModifiedBy>
  <cp:lastPrinted>2025-01-08T06:58:57Z</cp:lastPrinted>
  <dcterms:created xsi:type="dcterms:W3CDTF">2018-08-22T07:49:45Z</dcterms:created>
  <dcterms:modified xsi:type="dcterms:W3CDTF">2025-01-08T07:00:31Z</dcterms:modified>
</cp:coreProperties>
</file>