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hong QLNS\CÔNG KHAI NGÂN SÁCH\Công khai QT 2021-DT 2023\Quyết toán 2021\Công khai QT 2021 NS tỉnh\Gửi công khai trang Web Sở Tài chính\"/>
    </mc:Choice>
  </mc:AlternateContent>
  <bookViews>
    <workbookView xWindow="0" yWindow="0" windowWidth="21600" windowHeight="9735"/>
  </bookViews>
  <sheets>
    <sheet name="B62 ckns" sheetId="1" r:id="rId1"/>
  </sheets>
  <calcPr calcId="152511"/>
</workbook>
</file>

<file path=xl/calcChain.xml><?xml version="1.0" encoding="utf-8"?>
<calcChain xmlns="http://schemas.openxmlformats.org/spreadsheetml/2006/main">
  <c r="D9" i="1" l="1"/>
  <c r="A28" i="1" l="1"/>
  <c r="A12" i="1"/>
  <c r="A15" i="1"/>
  <c r="A16" i="1"/>
  <c r="A17" i="1"/>
</calcChain>
</file>

<file path=xl/sharedStrings.xml><?xml version="1.0" encoding="utf-8"?>
<sst xmlns="http://schemas.openxmlformats.org/spreadsheetml/2006/main" count="52" uniqueCount="49">
  <si>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</si>
  <si>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</si>
  <si>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</si>
  <si>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</si>
  <si>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</si>
  <si>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</si>
  <si>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</si>
  <si>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hưởng 100%</t>
  </si>
  <si>
    <t>Thu NSĐP hưởng từ các khoản thu phân chia</t>
  </si>
  <si>
    <t>II</t>
  </si>
  <si>
    <t>Thu bổ sung từ NSTW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</si>
  <si>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</si>
  <si>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</si>
  <si>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</si>
  <si>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</si>
  <si>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</si>
  <si>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</si>
  <si>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</si>
  <si>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</si>
  <si>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</si>
  <si>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</si>
  <si>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</si>
  <si>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</si>
  <si>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</si>
  <si>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</si>
  <si>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</si>
  <si>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</si>
  <si>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</si>
  <si>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</si>
  <si>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</si>
  <si>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</si>
  <si>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</si>
  <si>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</si>
  <si>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</si>
  <si>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</si>
  <si>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</si>
  <si>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</si>
  <si>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 xml:space="preserve">Thu bổ sung cân đối </t>
  </si>
  <si>
    <t>DỰ TOÁN</t>
  </si>
  <si>
    <t>Chi cân đối NSĐP</t>
  </si>
  <si>
    <t>Biểu số 62/CK-NSNN</t>
  </si>
  <si>
    <t>QUYẾT TOÁN</t>
  </si>
  <si>
    <t>SO SÁNH
(%)</t>
  </si>
  <si>
    <t>Thu ngân sách địa phương được hưởng theo phân cấp</t>
  </si>
  <si>
    <t>BỘI CHI NSĐP/BỘI THU NSĐP/KẾT DƯ NSĐP</t>
  </si>
  <si>
    <t>E</t>
  </si>
  <si>
    <t>TỔNG MỨC DƯ NỢ VAY CUỐI NĂM CỦA NSĐP</t>
  </si>
  <si>
    <t>CÂN ĐỐI NGÂN SÁCH ĐỊA PHƯƠNG NĂM 2021</t>
  </si>
  <si>
    <t>(Kèm theo Quyết định số 3496/QĐ-UBND ngày 30/12/2022 của UBND tỉnh Quảng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</si>
</sst>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4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3" fillId="0" borderId="0"/>
    <xf numFmtId="0" fontId="9" fillId="0" borderId="0"/>
    <xf numFmtId="0" fontId="12" fillId="0" borderId="0"/>
    <xf numFmtId="0" fontId="1" fillId="0" borderId="0"/>
    <xf numFmtId="9" fontId="14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Alignment="1"/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/>
    <xf numFmtId="0" fontId="5" fillId="0" borderId="0" xfId="0" applyNumberFormat="1" applyFont="1" applyFill="1" applyBorder="1" applyAlignment="1">
      <alignment vertical="center" wrapText="1"/>
    </xf>
    <xf numFmtId="0" fontId="3" fillId="2" borderId="0" xfId="0" applyFont="1" applyFill="1"/>
    <xf numFmtId="0" fontId="5" fillId="2" borderId="0" xfId="0" applyFont="1" applyFill="1"/>
    <xf numFmtId="0" fontId="15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4" fontId="15" fillId="2" borderId="1" xfId="0" applyNumberFormat="1" applyFont="1" applyFill="1" applyBorder="1" applyAlignment="1">
      <alignment vertical="center" wrapText="1"/>
    </xf>
    <xf numFmtId="9" fontId="15" fillId="2" borderId="1" xfId="1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center"/>
    </xf>
    <xf numFmtId="0" fontId="22" fillId="2" borderId="2" xfId="0" applyFont="1" applyFill="1" applyBorder="1"/>
    <xf numFmtId="4" fontId="15" fillId="2" borderId="2" xfId="0" applyNumberFormat="1" applyFont="1" applyFill="1" applyBorder="1" applyAlignment="1">
      <alignment vertical="center" wrapText="1"/>
    </xf>
    <xf numFmtId="9" fontId="15" fillId="2" borderId="2" xfId="11" applyFont="1" applyFill="1" applyBorder="1" applyAlignment="1">
      <alignment horizontal="right" vertical="center" wrapText="1"/>
    </xf>
    <xf numFmtId="0" fontId="22" fillId="2" borderId="3" xfId="0" applyFont="1" applyFill="1" applyBorder="1"/>
    <xf numFmtId="4" fontId="22" fillId="2" borderId="2" xfId="0" applyNumberFormat="1" applyFont="1" applyFill="1" applyBorder="1" applyAlignment="1">
      <alignment vertical="center" wrapText="1"/>
    </xf>
    <xf numFmtId="9" fontId="22" fillId="2" borderId="2" xfId="11" applyFont="1" applyFill="1" applyBorder="1" applyAlignment="1">
      <alignment horizontal="right" vertical="center" wrapText="1"/>
    </xf>
    <xf numFmtId="4" fontId="22" fillId="2" borderId="2" xfId="0" applyNumberFormat="1" applyFont="1" applyFill="1" applyBorder="1" applyAlignment="1">
      <alignment horizontal="right" vertical="center" wrapText="1"/>
    </xf>
    <xf numFmtId="0" fontId="22" fillId="2" borderId="2" xfId="0" quotePrefix="1" applyFont="1" applyFill="1" applyBorder="1" applyAlignment="1">
      <alignment horizontal="center"/>
    </xf>
    <xf numFmtId="3" fontId="22" fillId="2" borderId="2" xfId="0" applyNumberFormat="1" applyFont="1" applyFill="1" applyBorder="1"/>
    <xf numFmtId="3" fontId="18" fillId="2" borderId="2" xfId="0" applyNumberFormat="1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2" xfId="0" applyFont="1" applyFill="1" applyBorder="1"/>
    <xf numFmtId="4" fontId="15" fillId="2" borderId="2" xfId="0" applyNumberFormat="1" applyFont="1" applyFill="1" applyBorder="1" applyAlignment="1">
      <alignment horizontal="right" vertical="center" wrapText="1"/>
    </xf>
    <xf numFmtId="9" fontId="22" fillId="2" borderId="2" xfId="1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wrapText="1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vertical="center" wrapText="1"/>
    </xf>
    <xf numFmtId="9" fontId="18" fillId="2" borderId="2" xfId="11" applyFont="1" applyFill="1" applyBorder="1" applyAlignment="1">
      <alignment horizontal="right" vertical="center" wrapText="1"/>
    </xf>
    <xf numFmtId="3" fontId="23" fillId="2" borderId="2" xfId="0" applyNumberFormat="1" applyFont="1" applyFill="1" applyBorder="1"/>
    <xf numFmtId="9" fontId="18" fillId="2" borderId="2" xfId="1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center"/>
    </xf>
    <xf numFmtId="0" fontId="15" fillId="2" borderId="6" xfId="0" applyFont="1" applyFill="1" applyBorder="1"/>
    <xf numFmtId="4" fontId="15" fillId="2" borderId="6" xfId="0" applyNumberFormat="1" applyFont="1" applyFill="1" applyBorder="1" applyAlignment="1">
      <alignment horizontal="right" vertical="center" wrapText="1"/>
    </xf>
    <xf numFmtId="4" fontId="15" fillId="2" borderId="6" xfId="0" applyNumberFormat="1" applyFont="1" applyFill="1" applyBorder="1" applyAlignment="1">
      <alignment vertical="center" wrapText="1"/>
    </xf>
    <xf numFmtId="0" fontId="22" fillId="2" borderId="6" xfId="0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1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="85" zoomScaleNormal="85" workbookViewId="0">
      <selection activeCell="C16" sqref="C16"/>
    </sheetView>
  </sheetViews>
  <sheetFormatPr defaultColWidth="12.85546875" defaultRowHeight="15.75" x14ac:dyDescent="0.25"/>
  <cols>
    <col min="1" max="1" width="5.28515625" style="3" bestFit="1" customWidth="1"/>
    <col min="2" max="2" width="50.5703125" style="3" customWidth="1"/>
    <col min="3" max="3" width="17" style="3" customWidth="1"/>
    <col min="4" max="4" width="17.28515625" style="3" customWidth="1"/>
    <col min="5" max="5" width="12.7109375" style="3" customWidth="1"/>
    <col min="6" max="16384" width="12.85546875" style="3"/>
  </cols>
  <sheetData>
    <row r="1" spans="1:8" ht="21" customHeight="1" x14ac:dyDescent="0.25">
      <c r="A1" s="1"/>
      <c r="B1" s="1"/>
      <c r="C1" s="1"/>
      <c r="D1" s="48" t="s">
        <v>40</v>
      </c>
      <c r="E1" s="49"/>
      <c r="F1" s="1"/>
    </row>
    <row r="2" spans="1:8" ht="6" customHeight="1" x14ac:dyDescent="0.3">
      <c r="A2" s="4"/>
      <c r="B2" s="4"/>
      <c r="C2" s="2"/>
      <c r="D2" s="2"/>
      <c r="E2" s="2"/>
    </row>
    <row r="3" spans="1:8" ht="21" customHeight="1" x14ac:dyDescent="0.3">
      <c r="A3" s="10" t="s">
        <v>47</v>
      </c>
      <c r="B3" s="11"/>
      <c r="C3" s="12"/>
      <c r="D3" s="12"/>
      <c r="E3" s="12"/>
    </row>
    <row r="4" spans="1:8" ht="21" customHeight="1" x14ac:dyDescent="0.25">
      <c r="A4" s="50" t="s">
        <v>48</v>
      </c>
      <c r="B4" s="50"/>
      <c r="C4" s="50"/>
      <c r="D4" s="50"/>
      <c r="E4" s="50"/>
      <c r="F4" s="7"/>
      <c r="G4" s="7"/>
      <c r="H4" s="7"/>
    </row>
    <row r="5" spans="1:8" ht="19.5" customHeight="1" x14ac:dyDescent="0.3">
      <c r="A5" s="13"/>
      <c r="B5" s="13"/>
      <c r="C5" s="14"/>
      <c r="D5" s="51" t="s">
        <v>0</v>
      </c>
      <c r="E5" s="51"/>
    </row>
    <row r="6" spans="1:8" s="8" customFormat="1" x14ac:dyDescent="0.25">
      <c r="A6" s="52" t="s">
        <v>1</v>
      </c>
      <c r="B6" s="52" t="s">
        <v>2</v>
      </c>
      <c r="C6" s="52" t="s">
        <v>38</v>
      </c>
      <c r="D6" s="52" t="s">
        <v>41</v>
      </c>
      <c r="E6" s="52" t="s">
        <v>42</v>
      </c>
    </row>
    <row r="7" spans="1:8" s="8" customFormat="1" x14ac:dyDescent="0.25">
      <c r="A7" s="53"/>
      <c r="B7" s="53"/>
      <c r="C7" s="53"/>
      <c r="D7" s="53"/>
      <c r="E7" s="53"/>
    </row>
    <row r="8" spans="1:8" s="8" customFormat="1" ht="19.5" customHeight="1" x14ac:dyDescent="0.25">
      <c r="A8" s="15" t="s">
        <v>3</v>
      </c>
      <c r="B8" s="16" t="s">
        <v>5</v>
      </c>
      <c r="C8" s="17">
        <v>9054370</v>
      </c>
      <c r="D8" s="17">
        <v>12522278.029999999</v>
      </c>
      <c r="E8" s="18">
        <v>1.3830093135258443</v>
      </c>
    </row>
    <row r="9" spans="1:8" s="8" customFormat="1" ht="19.5" customHeight="1" x14ac:dyDescent="0.25">
      <c r="A9" s="19">
        <v>1</v>
      </c>
      <c r="B9" s="20" t="s">
        <v>43</v>
      </c>
      <c r="C9" s="21">
        <v>2560700</v>
      </c>
      <c r="D9" s="21">
        <f>+D10+D11</f>
        <v>3689192</v>
      </c>
      <c r="E9" s="22">
        <v>1.4406966868512516</v>
      </c>
    </row>
    <row r="10" spans="1:8" s="8" customFormat="1" ht="19.5" customHeight="1" x14ac:dyDescent="0.25">
      <c r="A10" s="19" t="s">
        <v>36</v>
      </c>
      <c r="B10" s="23" t="s">
        <v>7</v>
      </c>
      <c r="C10" s="24">
        <v>1297260</v>
      </c>
      <c r="D10" s="24">
        <v>2009289.69</v>
      </c>
      <c r="E10" s="25">
        <v>1.548872000852566</v>
      </c>
    </row>
    <row r="11" spans="1:8" s="8" customFormat="1" ht="19.5" customHeight="1" x14ac:dyDescent="0.25">
      <c r="A11" s="19" t="s">
        <v>36</v>
      </c>
      <c r="B11" s="23" t="s">
        <v>8</v>
      </c>
      <c r="C11" s="24">
        <v>1263440</v>
      </c>
      <c r="D11" s="26">
        <v>1679902.31</v>
      </c>
      <c r="E11" s="25">
        <v>1.3296257156604194</v>
      </c>
    </row>
    <row r="12" spans="1:8" s="9" customFormat="1" ht="19.5" customHeight="1" x14ac:dyDescent="0.25">
      <c r="A12" s="19">
        <f>A9+1</f>
        <v>2</v>
      </c>
      <c r="B12" s="20" t="s">
        <v>10</v>
      </c>
      <c r="C12" s="21">
        <v>6434893</v>
      </c>
      <c r="D12" s="21">
        <v>5778242.845435</v>
      </c>
      <c r="E12" s="22">
        <v>0.89795476714764333</v>
      </c>
    </row>
    <row r="13" spans="1:8" s="8" customFormat="1" ht="19.5" customHeight="1" x14ac:dyDescent="0.25">
      <c r="A13" s="27" t="s">
        <v>36</v>
      </c>
      <c r="B13" s="20" t="s">
        <v>37</v>
      </c>
      <c r="C13" s="24">
        <v>3946127</v>
      </c>
      <c r="D13" s="24">
        <v>3946127</v>
      </c>
      <c r="E13" s="25">
        <v>1</v>
      </c>
    </row>
    <row r="14" spans="1:8" s="8" customFormat="1" ht="19.5" customHeight="1" x14ac:dyDescent="0.25">
      <c r="A14" s="27" t="s">
        <v>36</v>
      </c>
      <c r="B14" s="20" t="s">
        <v>11</v>
      </c>
      <c r="C14" s="28">
        <v>2488766</v>
      </c>
      <c r="D14" s="28">
        <v>1832115.15</v>
      </c>
      <c r="E14" s="28"/>
    </row>
    <row r="15" spans="1:8" s="9" customFormat="1" ht="19.5" customHeight="1" x14ac:dyDescent="0.25">
      <c r="A15" s="19">
        <f>A12+1</f>
        <v>3</v>
      </c>
      <c r="B15" s="20" t="s">
        <v>13</v>
      </c>
      <c r="C15" s="29"/>
      <c r="D15" s="29"/>
      <c r="E15" s="28"/>
    </row>
    <row r="16" spans="1:8" s="9" customFormat="1" ht="19.5" customHeight="1" x14ac:dyDescent="0.25">
      <c r="A16" s="19">
        <f>A15+1</f>
        <v>4</v>
      </c>
      <c r="B16" s="20" t="s">
        <v>14</v>
      </c>
      <c r="C16" s="29"/>
      <c r="D16" s="21">
        <v>30119.121453</v>
      </c>
      <c r="E16" s="28"/>
    </row>
    <row r="17" spans="1:5" s="9" customFormat="1" ht="19.5" customHeight="1" x14ac:dyDescent="0.25">
      <c r="A17" s="19">
        <f>A16+1</f>
        <v>5</v>
      </c>
      <c r="B17" s="20" t="s">
        <v>15</v>
      </c>
      <c r="C17" s="21">
        <v>30000</v>
      </c>
      <c r="D17" s="21">
        <v>2920759.0639320002</v>
      </c>
      <c r="E17" s="28"/>
    </row>
    <row r="18" spans="1:5" s="8" customFormat="1" ht="19.5" customHeight="1" x14ac:dyDescent="0.25">
      <c r="A18" s="30" t="s">
        <v>4</v>
      </c>
      <c r="B18" s="31" t="s">
        <v>16</v>
      </c>
      <c r="C18" s="32">
        <v>9161970</v>
      </c>
      <c r="D18" s="32">
        <v>12497034.100509997</v>
      </c>
      <c r="E18" s="22">
        <v>1.3640116809496208</v>
      </c>
    </row>
    <row r="19" spans="1:5" s="8" customFormat="1" ht="19.5" customHeight="1" x14ac:dyDescent="0.25">
      <c r="A19" s="30" t="s">
        <v>6</v>
      </c>
      <c r="B19" s="31" t="s">
        <v>39</v>
      </c>
      <c r="C19" s="32">
        <v>6552416</v>
      </c>
      <c r="D19" s="21">
        <v>6866314.2966619991</v>
      </c>
      <c r="E19" s="22">
        <v>1.0479057338029207</v>
      </c>
    </row>
    <row r="20" spans="1:5" s="8" customFormat="1" ht="19.5" customHeight="1" x14ac:dyDescent="0.25">
      <c r="A20" s="19">
        <v>1</v>
      </c>
      <c r="B20" s="20" t="s">
        <v>17</v>
      </c>
      <c r="C20" s="26">
        <v>1400710</v>
      </c>
      <c r="D20" s="24">
        <v>1398974.8825820002</v>
      </c>
      <c r="E20" s="25">
        <v>0.99876125863454979</v>
      </c>
    </row>
    <row r="21" spans="1:5" s="8" customFormat="1" ht="19.5" customHeight="1" x14ac:dyDescent="0.25">
      <c r="A21" s="19">
        <v>2</v>
      </c>
      <c r="B21" s="20" t="s">
        <v>18</v>
      </c>
      <c r="C21" s="26">
        <v>4874521</v>
      </c>
      <c r="D21" s="24">
        <v>5464775.6940799989</v>
      </c>
      <c r="E21" s="25">
        <v>1.1210897838126042</v>
      </c>
    </row>
    <row r="22" spans="1:5" s="8" customFormat="1" ht="19.5" customHeight="1" x14ac:dyDescent="0.25">
      <c r="A22" s="19">
        <v>3</v>
      </c>
      <c r="B22" s="20" t="s">
        <v>19</v>
      </c>
      <c r="C22" s="26">
        <v>4100</v>
      </c>
      <c r="D22" s="24">
        <v>1563.72</v>
      </c>
      <c r="E22" s="33"/>
    </row>
    <row r="23" spans="1:5" s="8" customFormat="1" ht="19.5" customHeight="1" x14ac:dyDescent="0.25">
      <c r="A23" s="19">
        <v>4</v>
      </c>
      <c r="B23" s="20" t="s">
        <v>20</v>
      </c>
      <c r="C23" s="26">
        <v>1000</v>
      </c>
      <c r="D23" s="24">
        <v>1000</v>
      </c>
      <c r="E23" s="33"/>
    </row>
    <row r="24" spans="1:5" s="8" customFormat="1" ht="19.5" customHeight="1" x14ac:dyDescent="0.25">
      <c r="A24" s="19">
        <v>5</v>
      </c>
      <c r="B24" s="20" t="s">
        <v>21</v>
      </c>
      <c r="C24" s="26">
        <v>190964</v>
      </c>
      <c r="D24" s="24"/>
      <c r="E24" s="33"/>
    </row>
    <row r="25" spans="1:5" s="8" customFormat="1" ht="19.5" customHeight="1" x14ac:dyDescent="0.25">
      <c r="A25" s="19">
        <v>6</v>
      </c>
      <c r="B25" s="20" t="s">
        <v>22</v>
      </c>
      <c r="C25" s="26">
        <v>81121</v>
      </c>
      <c r="D25" s="24"/>
      <c r="E25" s="33"/>
    </row>
    <row r="26" spans="1:5" s="8" customFormat="1" ht="19.5" customHeight="1" x14ac:dyDescent="0.25">
      <c r="A26" s="30" t="s">
        <v>9</v>
      </c>
      <c r="B26" s="31" t="s">
        <v>23</v>
      </c>
      <c r="C26" s="32">
        <v>2488766</v>
      </c>
      <c r="D26" s="32">
        <v>1774313.6067639999</v>
      </c>
      <c r="E26" s="22">
        <v>0.7129290607329094</v>
      </c>
    </row>
    <row r="27" spans="1:5" s="8" customFormat="1" ht="19.5" customHeight="1" x14ac:dyDescent="0.25">
      <c r="A27" s="19">
        <v>1</v>
      </c>
      <c r="B27" s="20" t="s">
        <v>24</v>
      </c>
      <c r="C27" s="26">
        <v>0</v>
      </c>
      <c r="D27" s="24">
        <v>24312.320500000002</v>
      </c>
      <c r="E27" s="28"/>
    </row>
    <row r="28" spans="1:5" s="8" customFormat="1" ht="19.5" customHeight="1" x14ac:dyDescent="0.25">
      <c r="A28" s="19">
        <f>A27+1</f>
        <v>2</v>
      </c>
      <c r="B28" s="20" t="s">
        <v>25</v>
      </c>
      <c r="C28" s="24">
        <v>2488766</v>
      </c>
      <c r="D28" s="24">
        <v>1750001.286264</v>
      </c>
      <c r="E28" s="28"/>
    </row>
    <row r="29" spans="1:5" s="8" customFormat="1" ht="19.5" customHeight="1" x14ac:dyDescent="0.25">
      <c r="A29" s="30" t="s">
        <v>12</v>
      </c>
      <c r="B29" s="31" t="s">
        <v>26</v>
      </c>
      <c r="C29" s="32">
        <v>0</v>
      </c>
      <c r="D29" s="21">
        <v>3384950.6568799997</v>
      </c>
      <c r="E29" s="28"/>
    </row>
    <row r="30" spans="1:5" s="8" customFormat="1" ht="23.25" customHeight="1" x14ac:dyDescent="0.25">
      <c r="A30" s="34" t="s">
        <v>27</v>
      </c>
      <c r="B30" s="35" t="s">
        <v>44</v>
      </c>
      <c r="C30" s="32">
        <v>107600</v>
      </c>
      <c r="D30" s="32">
        <v>25243.931579003111</v>
      </c>
      <c r="E30" s="22">
        <v>0.23460908549257856</v>
      </c>
    </row>
    <row r="31" spans="1:5" s="8" customFormat="1" ht="19.5" customHeight="1" x14ac:dyDescent="0.25">
      <c r="A31" s="30" t="s">
        <v>28</v>
      </c>
      <c r="B31" s="36" t="s">
        <v>29</v>
      </c>
      <c r="C31" s="32">
        <v>36900</v>
      </c>
      <c r="D31" s="32">
        <v>32078.894</v>
      </c>
      <c r="E31" s="22">
        <v>0.86934672086720866</v>
      </c>
    </row>
    <row r="32" spans="1:5" s="8" customFormat="1" ht="19.5" customHeight="1" x14ac:dyDescent="0.25">
      <c r="A32" s="37">
        <v>1</v>
      </c>
      <c r="B32" s="38" t="s">
        <v>30</v>
      </c>
      <c r="C32" s="26">
        <v>36900</v>
      </c>
      <c r="D32" s="24">
        <v>32078.894</v>
      </c>
      <c r="E32" s="39"/>
    </row>
    <row r="33" spans="1:5" s="8" customFormat="1" ht="35.25" customHeight="1" x14ac:dyDescent="0.25">
      <c r="A33" s="37">
        <v>2</v>
      </c>
      <c r="B33" s="38" t="s">
        <v>31</v>
      </c>
      <c r="C33" s="40"/>
      <c r="D33" s="40"/>
      <c r="E33" s="41"/>
    </row>
    <row r="34" spans="1:5" s="8" customFormat="1" ht="19.5" customHeight="1" x14ac:dyDescent="0.25">
      <c r="A34" s="30" t="s">
        <v>32</v>
      </c>
      <c r="B34" s="42" t="s">
        <v>33</v>
      </c>
      <c r="C34" s="32">
        <v>137900</v>
      </c>
      <c r="D34" s="32">
        <v>50400.183586000006</v>
      </c>
      <c r="E34" s="22"/>
    </row>
    <row r="35" spans="1:5" s="8" customFormat="1" ht="19.5" customHeight="1" x14ac:dyDescent="0.25">
      <c r="A35" s="19">
        <v>1</v>
      </c>
      <c r="B35" s="20" t="s">
        <v>34</v>
      </c>
      <c r="C35" s="26">
        <v>107600</v>
      </c>
      <c r="D35" s="24">
        <v>18321.289586000006</v>
      </c>
      <c r="E35" s="20"/>
    </row>
    <row r="36" spans="1:5" s="8" customFormat="1" ht="19.5" customHeight="1" x14ac:dyDescent="0.25">
      <c r="A36" s="19">
        <v>2</v>
      </c>
      <c r="B36" s="20" t="s">
        <v>35</v>
      </c>
      <c r="C36" s="26">
        <v>30300</v>
      </c>
      <c r="D36" s="24">
        <v>32078.894</v>
      </c>
      <c r="E36" s="20"/>
    </row>
    <row r="37" spans="1:5" s="8" customFormat="1" ht="19.5" customHeight="1" x14ac:dyDescent="0.25">
      <c r="A37" s="43" t="s">
        <v>45</v>
      </c>
      <c r="B37" s="44" t="s">
        <v>46</v>
      </c>
      <c r="C37" s="45">
        <v>233743</v>
      </c>
      <c r="D37" s="46">
        <v>128153.84938879999</v>
      </c>
      <c r="E37" s="47"/>
    </row>
    <row r="38" spans="1:5" ht="18.75" x14ac:dyDescent="0.3">
      <c r="A38" s="6"/>
      <c r="B38" s="5"/>
      <c r="C38" s="5"/>
      <c r="D38" s="5"/>
    </row>
    <row r="39" spans="1:5" ht="18.75" x14ac:dyDescent="0.3">
      <c r="A39" s="6"/>
    </row>
  </sheetData>
  <mergeCells count="8">
    <mergeCell ref="D1:E1"/>
    <mergeCell ref="A4:E4"/>
    <mergeCell ref="D5:E5"/>
    <mergeCell ref="A6:A7"/>
    <mergeCell ref="B6:B7"/>
    <mergeCell ref="C6:C7"/>
    <mergeCell ref="D6:D7"/>
    <mergeCell ref="E6:E7"/>
  </mergeCells>
  <pageMargins left="0.4" right="0.2" top="0.31" bottom="0.25" header="0.25" footer="0.22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AF264-A085-4618-9BC4-04E64DC086E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D45BD5-5D44-4060-9D77-10C57B2C5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853515-B8D2-4FAD-86CB-65E86A7455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B62 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Administrator</cp:lastModifiedBy>
  <cp:lastPrinted>2022-12-27T09:04:21Z</cp:lastPrinted>
  <dcterms:created xsi:type="dcterms:W3CDTF">2018-08-22T07:49:45Z</dcterms:created>
  <dcterms:modified xsi:type="dcterms:W3CDTF">2023-01-10T02:41:14Z</dcterms:modified>
</cp:coreProperties>
</file>