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hong QLNS\CÔNG KHAI NGÂN SÁCH\Công khai QT 2021-DT 2023\Quyết toán 2021\Công khai QT 2021 NS tỉnh\Gửi công khai trang Web Sở Tài chính\"/>
    </mc:Choice>
  </mc:AlternateContent>
  <bookViews>
    <workbookView xWindow="0" yWindow="0" windowWidth="21600" windowHeight="9735"/>
  </bookViews>
  <sheets>
    <sheet name="B63-ckns" sheetId="1" r:id="rId1"/>
  </sheets>
  <definedNames>
    <definedName name="_xlnm.Print_Titles" localSheetId="0">'B63-ckns'!$A:$H,'B63-ckns'!$5:$7</definedName>
  </definedNames>
  <calcPr calcId="152511"/>
</workbook>
</file>

<file path=xl/calcChain.xml><?xml version="1.0" encoding="utf-8"?>
<calcChain xmlns="http://schemas.openxmlformats.org/spreadsheetml/2006/main">
  <c r="A38" i="1" l="1"/>
  <c r="A39" i="1" s="1"/>
  <c r="A40" i="1" s="1"/>
  <c r="A41" i="1" s="1"/>
  <c r="A32" i="1"/>
  <c r="A33" i="1" s="1"/>
  <c r="A12" i="1"/>
  <c r="A13" i="1" s="1"/>
  <c r="A14" i="1" s="1"/>
  <c r="A15" i="1" s="1"/>
  <c r="A16" i="1" s="1"/>
  <c r="A19" i="1" s="1"/>
  <c r="A20" i="1" s="1"/>
  <c r="A25" i="1" s="1"/>
  <c r="A26" i="1" s="1"/>
  <c r="A27" i="1" s="1"/>
  <c r="A28" i="1" s="1"/>
  <c r="A29" i="1" s="1"/>
</calcChain>
</file>

<file path=xl/sharedStrings.xml><?xml version="1.0" encoding="utf-8"?>
<sst xmlns="http://schemas.openxmlformats.org/spreadsheetml/2006/main" count="68" uniqueCount="59">
  <si>
    <t>Đơn vị: Triệu đồng</t>
  </si>
  <si>
    <t>STT</t>
  </si>
  <si>
    <t>NỘI DUNG</t>
  </si>
  <si>
    <t>A</t>
  </si>
  <si>
    <t>B</t>
  </si>
  <si>
    <t>I</t>
  </si>
  <si>
    <t>II</t>
  </si>
  <si>
    <t>III</t>
  </si>
  <si>
    <t>IV</t>
  </si>
  <si>
    <t>C</t>
  </si>
  <si>
    <t>D</t>
  </si>
  <si>
    <t>-</t>
  </si>
  <si>
    <t>SO SÁNH (%)</t>
  </si>
  <si>
    <t>Thu nội địa</t>
  </si>
  <si>
    <t>Thu từ khu vực DNNN do Trung 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</si>
  <si>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</si>
  <si>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</si>
  <si>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</si>
  <si>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</si>
  <si>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</si>
  <si>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</si>
  <si>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</si>
  <si>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</si>
  <si>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 xml:space="preserve"> Phí và lệ phí trung ương</t>
  </si>
  <si>
    <t xml:space="preserve"> Phí và lệ phí huyện</t>
  </si>
  <si>
    <t xml:space="preserve"> 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</si>
  <si>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</si>
  <si>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</si>
  <si>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</si>
  <si>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</si>
  <si>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</si>
  <si>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</si>
  <si>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</si>
  <si>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</si>
  <si>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</si>
  <si>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</si>
  <si>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</si>
  <si>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</si>
  <si>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</si>
  <si>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</si>
  <si>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</si>
  <si>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</si>
  <si>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</si>
  <si>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</si>
  <si>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Thu từ dầu thô</t>
  </si>
  <si>
    <t>Thu từ hoạt động xuất nhập khẩu</t>
  </si>
  <si>
    <t>QUYẾT TOÁN</t>
  </si>
  <si>
    <t>Biểu số 63/CK-NSNN</t>
  </si>
  <si>
    <t>TỔNG THU NSNN</t>
  </si>
  <si>
    <t>THU NSĐP</t>
  </si>
  <si>
    <t>TỔNG NGUỒN THU NSNN</t>
  </si>
  <si>
    <t>TỔNG THU CÂN ĐỐI NSNN</t>
  </si>
  <si>
    <t>Thu từ khu vực DNNN do Địa phương quản lý</t>
  </si>
  <si>
    <t xml:space="preserve"> Phí và lệ phí tỉnh</t>
  </si>
  <si>
    <t>THU TỪ QUỸ DỰ TRỮ TÀI CHÍNH</t>
  </si>
  <si>
    <t>THU KẾT DƯ NĂM TRƯỚC</t>
  </si>
  <si>
    <t>THU CHUYỂN NGUỒN TỪ NĂM TRƯỚC CHUYỂN SANG</t>
  </si>
  <si>
    <t>QUYẾT TOÁN THU NGÂN SÁCH NHÀ NƯỚC NĂM 2021</t>
  </si>
  <si>
    <t>(Kèm theo Quyết định số 3496/QĐ-UBND ngày 30/12/2022 của UBND tỉnh Quảng Trị)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</si>
</sst>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_(@_)"/>
    <numFmt numFmtId="165" formatCode="_-* #,##0.00\ _₫_-;\-* #,##0.00\ _₫_-;_-* &quot;-&quot;??\ _₫_-;_-@_-"/>
  </numFmts>
  <fonts count="19" x14ac:knownFonts="1">
    <font>
      <sz val="11"/>
      <color theme="1"/>
      <name val="Calibri"/>
      <family val="2"/>
      <scheme val="minor"/>
    </font>
    <font>
      <sz val="12"/>
      <name val=".VnArial Narrow"/>
      <family val="2"/>
    </font>
    <font>
      <sz val="12"/>
      <name val=".VnArial Narrow"/>
      <family val="2"/>
    </font>
    <font>
      <sz val="12"/>
      <name val=".VnTime"/>
      <family val="2"/>
    </font>
    <font>
      <sz val="10"/>
      <name val="Arial"/>
      <family val="2"/>
      <charset val="163"/>
    </font>
    <font>
      <sz val="13"/>
      <name val=".VnTime"/>
      <family val="2"/>
    </font>
    <font>
      <sz val="11"/>
      <name val="Times New Roman"/>
      <family val="1"/>
      <charset val="163"/>
    </font>
    <font>
      <sz val="11"/>
      <color theme="1"/>
      <name val="Calibri"/>
      <family val="2"/>
      <charset val="163"/>
      <scheme val="minor"/>
    </font>
    <font>
      <sz val="11"/>
      <color indexed="8"/>
      <name val="Calibri"/>
      <family val="2"/>
      <charset val="163"/>
    </font>
    <font>
      <b/>
      <sz val="12"/>
      <color theme="1"/>
      <name val="Times New Roman"/>
      <family val="1"/>
    </font>
    <font>
      <sz val="12"/>
      <color theme="1"/>
      <name val="Times New Roman"/>
      <family val="1"/>
    </font>
    <font>
      <i/>
      <sz val="12"/>
      <color theme="1"/>
      <name val="Times New Roman"/>
      <family val="1"/>
    </font>
    <font>
      <b/>
      <sz val="14"/>
      <color theme="1"/>
      <name val="Times New Roman"/>
      <family val="1"/>
    </font>
    <font>
      <sz val="16"/>
      <color theme="1"/>
      <name val="Times New Roman"/>
      <family val="1"/>
    </font>
    <font>
      <i/>
      <sz val="14"/>
      <color theme="1"/>
      <name val="Times New Roman"/>
      <family val="1"/>
    </font>
    <font>
      <sz val="14"/>
      <color theme="1"/>
      <name val="Times New Roman"/>
      <family val="1"/>
    </font>
    <font>
      <b/>
      <sz val="11"/>
      <color theme="1"/>
      <name val="Times New Roman"/>
      <family val="1"/>
    </font>
    <font>
      <sz val="11"/>
      <color theme="1"/>
      <name val=".VnArial Narrow"/>
      <family val="2"/>
    </font>
    <font>
      <sz val="11"/>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13">
    <xf numFmtId="0" fontId="0" fillId="0" borderId="0"/>
    <xf numFmtId="43" fontId="6" fillId="0" borderId="0" applyFont="0" applyFill="0" applyBorder="0" applyAlignment="0" applyProtection="0"/>
    <xf numFmtId="44" fontId="6" fillId="0" borderId="0" applyFont="0" applyFill="0" applyBorder="0" applyAlignment="0" applyProtection="0"/>
    <xf numFmtId="164" fontId="5" fillId="0" borderId="0" applyFont="0" applyFill="0" applyBorder="0" applyAlignment="0" applyProtection="0"/>
    <xf numFmtId="0" fontId="3" fillId="0" borderId="0"/>
    <xf numFmtId="0" fontId="4" fillId="0" borderId="0"/>
    <xf numFmtId="0" fontId="2" fillId="0" borderId="0"/>
    <xf numFmtId="0" fontId="7" fillId="0" borderId="0"/>
    <xf numFmtId="0" fontId="3" fillId="0" borderId="0"/>
    <xf numFmtId="0" fontId="6" fillId="0" borderId="0"/>
    <xf numFmtId="0" fontId="1" fillId="0" borderId="0"/>
    <xf numFmtId="165" fontId="8" fillId="0" borderId="0" applyFont="0" applyFill="0" applyBorder="0" applyAlignment="0" applyProtection="0"/>
    <xf numFmtId="9" fontId="8" fillId="0" borderId="0" applyFont="0" applyFill="0" applyBorder="0" applyAlignment="0" applyProtection="0"/>
  </cellStyleXfs>
  <cellXfs count="60">
    <xf numFmtId="0" fontId="0" fillId="0" borderId="0" xfId="0"/>
    <xf numFmtId="0" fontId="9" fillId="0" borderId="0" xfId="0" applyFont="1" applyFill="1" applyAlignment="1"/>
    <xf numFmtId="0" fontId="10" fillId="0" borderId="0" xfId="4" applyFont="1" applyFill="1" applyAlignment="1">
      <alignment horizontal="right"/>
    </xf>
    <xf numFmtId="0" fontId="10" fillId="0" borderId="0" xfId="4" applyFont="1" applyFill="1" applyAlignment="1">
      <alignment horizontal="centerContinuous"/>
    </xf>
    <xf numFmtId="0" fontId="10" fillId="0" borderId="0" xfId="4" applyFont="1" applyFill="1"/>
    <xf numFmtId="0" fontId="9" fillId="0" borderId="0" xfId="4" applyFont="1" applyFill="1" applyAlignment="1">
      <alignment horizontal="centerContinuous"/>
    </xf>
    <xf numFmtId="0" fontId="12" fillId="0" borderId="0" xfId="4" applyFont="1" applyFill="1" applyAlignment="1">
      <alignment horizontal="centerContinuous"/>
    </xf>
    <xf numFmtId="0" fontId="13" fillId="0" borderId="0" xfId="4" applyFont="1" applyFill="1" applyAlignment="1">
      <alignment horizontal="centerContinuous"/>
    </xf>
    <xf numFmtId="0" fontId="14" fillId="0" borderId="0" xfId="4" applyFont="1" applyFill="1" applyAlignment="1">
      <alignment horizontal="left"/>
    </xf>
    <xf numFmtId="0" fontId="15" fillId="0" borderId="0" xfId="4" applyFont="1" applyFill="1"/>
    <xf numFmtId="0" fontId="14" fillId="0" borderId="0" xfId="4" applyFont="1" applyFill="1"/>
    <xf numFmtId="0" fontId="11" fillId="0" borderId="0" xfId="4" applyFont="1" applyFill="1" applyAlignment="1">
      <alignment horizontal="right"/>
    </xf>
    <xf numFmtId="0" fontId="18" fillId="0" borderId="0" xfId="4" applyFont="1" applyFill="1"/>
    <xf numFmtId="0" fontId="9" fillId="0" borderId="1" xfId="0" applyFont="1" applyFill="1" applyBorder="1" applyAlignment="1">
      <alignment horizontal="center"/>
    </xf>
    <xf numFmtId="0" fontId="9" fillId="0" borderId="5" xfId="0" applyFont="1" applyFill="1" applyBorder="1"/>
    <xf numFmtId="3" fontId="9" fillId="0" borderId="1" xfId="0" applyNumberFormat="1" applyFont="1" applyBorder="1" applyAlignment="1">
      <alignment horizontal="right" vertical="center" wrapText="1"/>
    </xf>
    <xf numFmtId="165" fontId="9" fillId="0" borderId="1" xfId="11" applyNumberFormat="1" applyFont="1" applyFill="1" applyBorder="1" applyAlignment="1">
      <alignment horizontal="right" vertical="center" wrapText="1"/>
    </xf>
    <xf numFmtId="165" fontId="9" fillId="0" borderId="1" xfId="11" applyNumberFormat="1" applyFont="1" applyBorder="1" applyAlignment="1">
      <alignment horizontal="right" vertical="center" wrapText="1"/>
    </xf>
    <xf numFmtId="9" fontId="9" fillId="0" borderId="1" xfId="12" applyFont="1" applyBorder="1" applyAlignment="1">
      <alignment horizontal="right" vertical="center" wrapText="1"/>
    </xf>
    <xf numFmtId="0" fontId="9" fillId="0" borderId="2" xfId="0" applyFont="1" applyFill="1" applyBorder="1" applyAlignment="1">
      <alignment horizontal="center"/>
    </xf>
    <xf numFmtId="0" fontId="9" fillId="0" borderId="4" xfId="0" applyFont="1" applyFill="1" applyBorder="1"/>
    <xf numFmtId="3" fontId="9" fillId="0" borderId="2" xfId="0" applyNumberFormat="1" applyFont="1" applyBorder="1" applyAlignment="1">
      <alignment horizontal="right" vertical="center" wrapText="1"/>
    </xf>
    <xf numFmtId="165" fontId="9" fillId="0" borderId="2" xfId="11" applyNumberFormat="1" applyFont="1" applyFill="1" applyBorder="1" applyAlignment="1">
      <alignment horizontal="right" vertical="center" wrapText="1"/>
    </xf>
    <xf numFmtId="165" fontId="9" fillId="0" borderId="2" xfId="11" applyNumberFormat="1" applyFont="1" applyBorder="1" applyAlignment="1">
      <alignment horizontal="right" vertical="center" wrapText="1"/>
    </xf>
    <xf numFmtId="9" fontId="9" fillId="0" borderId="2" xfId="12" applyFont="1" applyBorder="1" applyAlignment="1">
      <alignment horizontal="right" vertical="center" wrapText="1"/>
    </xf>
    <xf numFmtId="165" fontId="9" fillId="0" borderId="2" xfId="0" applyNumberFormat="1" applyFont="1" applyBorder="1" applyAlignment="1">
      <alignment horizontal="right" vertical="center" wrapText="1"/>
    </xf>
    <xf numFmtId="0" fontId="10" fillId="0" borderId="2" xfId="0" applyFont="1" applyFill="1" applyBorder="1" applyAlignment="1">
      <alignment horizontal="center"/>
    </xf>
    <xf numFmtId="0" fontId="10" fillId="0" borderId="4" xfId="0" applyFont="1" applyFill="1" applyBorder="1"/>
    <xf numFmtId="3" fontId="10" fillId="0" borderId="2" xfId="0" applyNumberFormat="1" applyFont="1" applyBorder="1" applyAlignment="1">
      <alignment horizontal="right" vertical="center" wrapText="1"/>
    </xf>
    <xf numFmtId="165" fontId="10" fillId="0" borderId="2" xfId="11" applyNumberFormat="1" applyFont="1" applyFill="1" applyBorder="1" applyAlignment="1">
      <alignment horizontal="right" vertical="center" wrapText="1"/>
    </xf>
    <xf numFmtId="9" fontId="10" fillId="0" borderId="2" xfId="12" applyFont="1" applyBorder="1" applyAlignment="1">
      <alignment horizontal="right" vertical="center" wrapText="1"/>
    </xf>
    <xf numFmtId="165" fontId="10" fillId="0" borderId="2" xfId="11" applyNumberFormat="1" applyFont="1" applyBorder="1" applyAlignment="1">
      <alignment horizontal="right" vertical="center" wrapText="1"/>
    </xf>
    <xf numFmtId="0" fontId="11" fillId="0" borderId="2" xfId="0" quotePrefix="1" applyFont="1" applyFill="1" applyBorder="1" applyAlignment="1">
      <alignment horizontal="center"/>
    </xf>
    <xf numFmtId="0" fontId="11" fillId="0" borderId="2" xfId="0" applyFont="1" applyFill="1" applyBorder="1"/>
    <xf numFmtId="3" fontId="11" fillId="0" borderId="2" xfId="0" applyNumberFormat="1" applyFont="1" applyBorder="1" applyAlignment="1">
      <alignment horizontal="right" vertical="center" wrapText="1"/>
    </xf>
    <xf numFmtId="0" fontId="10" fillId="0" borderId="2" xfId="0" quotePrefix="1" applyFont="1" applyFill="1" applyBorder="1" applyAlignment="1">
      <alignment horizontal="center"/>
    </xf>
    <xf numFmtId="0" fontId="11" fillId="0" borderId="4" xfId="0" applyFont="1" applyFill="1" applyBorder="1"/>
    <xf numFmtId="165" fontId="11" fillId="0" borderId="2" xfId="11" applyNumberFormat="1" applyFont="1" applyFill="1" applyBorder="1" applyAlignment="1">
      <alignment horizontal="right" vertical="center" wrapText="1"/>
    </xf>
    <xf numFmtId="165" fontId="11" fillId="0" borderId="2" xfId="11" applyNumberFormat="1" applyFont="1" applyBorder="1" applyAlignment="1">
      <alignment horizontal="right" vertical="center" wrapText="1"/>
    </xf>
    <xf numFmtId="3" fontId="10" fillId="0" borderId="2" xfId="4" applyNumberFormat="1" applyFont="1" applyFill="1" applyBorder="1"/>
    <xf numFmtId="0" fontId="10" fillId="0" borderId="2" xfId="0" applyFont="1" applyFill="1" applyBorder="1" applyAlignment="1">
      <alignment horizontal="center" vertical="center"/>
    </xf>
    <xf numFmtId="0" fontId="10" fillId="0" borderId="4" xfId="0" applyFont="1" applyFill="1" applyBorder="1" applyAlignment="1">
      <alignment wrapText="1"/>
    </xf>
    <xf numFmtId="0" fontId="9" fillId="0" borderId="2" xfId="0" applyFont="1" applyFill="1" applyBorder="1" applyAlignment="1">
      <alignment horizontal="center" vertical="center"/>
    </xf>
    <xf numFmtId="0" fontId="9" fillId="0" borderId="4" xfId="0" applyNumberFormat="1" applyFont="1" applyFill="1" applyBorder="1" applyAlignment="1">
      <alignment horizontal="left" vertical="center"/>
    </xf>
    <xf numFmtId="0" fontId="9" fillId="0" borderId="3" xfId="0" applyFont="1" applyFill="1" applyBorder="1" applyAlignment="1">
      <alignment horizontal="center" vertical="center"/>
    </xf>
    <xf numFmtId="0" fontId="9" fillId="0" borderId="6" xfId="0" applyNumberFormat="1" applyFont="1" applyFill="1" applyBorder="1" applyAlignment="1">
      <alignment horizontal="left" vertical="center" wrapText="1"/>
    </xf>
    <xf numFmtId="3" fontId="9" fillId="0" borderId="3" xfId="0" applyNumberFormat="1" applyFont="1" applyBorder="1" applyAlignment="1">
      <alignment horizontal="right" vertical="center" wrapText="1"/>
    </xf>
    <xf numFmtId="165" fontId="9" fillId="0" borderId="3" xfId="11" applyNumberFormat="1" applyFont="1" applyFill="1" applyBorder="1" applyAlignment="1">
      <alignment horizontal="right" vertical="center" wrapText="1"/>
    </xf>
    <xf numFmtId="165" fontId="9" fillId="0" borderId="3" xfId="11" applyNumberFormat="1" applyFont="1" applyBorder="1" applyAlignment="1">
      <alignment horizontal="right" vertical="center" wrapText="1"/>
    </xf>
    <xf numFmtId="3" fontId="10" fillId="0" borderId="3" xfId="4" applyNumberFormat="1" applyFont="1" applyFill="1" applyBorder="1"/>
    <xf numFmtId="3" fontId="10" fillId="0" borderId="12" xfId="4" applyNumberFormat="1" applyFont="1" applyFill="1" applyBorder="1" applyAlignment="1">
      <alignment horizontal="right" vertical="center" wrapText="1"/>
    </xf>
    <xf numFmtId="0" fontId="0" fillId="0" borderId="13" xfId="0" applyFont="1" applyBorder="1" applyAlignment="1">
      <alignment horizontal="right" vertical="center" wrapText="1"/>
    </xf>
    <xf numFmtId="0" fontId="11" fillId="0" borderId="0" xfId="0" applyNumberFormat="1" applyFont="1" applyFill="1" applyBorder="1" applyAlignment="1">
      <alignment horizontal="center" vertical="center" wrapText="1"/>
    </xf>
    <xf numFmtId="0" fontId="16" fillId="0" borderId="9" xfId="4"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6" fillId="0" borderId="7" xfId="4" applyFont="1" applyFill="1" applyBorder="1" applyAlignment="1">
      <alignment horizontal="center" vertical="center" wrapText="1"/>
    </xf>
    <xf numFmtId="0" fontId="17" fillId="0" borderId="8" xfId="0" applyFont="1" applyFill="1" applyBorder="1" applyAlignment="1">
      <alignment vertical="center" wrapText="1"/>
    </xf>
    <xf numFmtId="0" fontId="10" fillId="0" borderId="0" xfId="4" applyFont="1" applyFill="1" applyAlignment="1">
      <alignment horizontal="center"/>
    </xf>
    <xf numFmtId="0" fontId="11" fillId="0" borderId="0" xfId="0" applyFont="1" applyFill="1" applyAlignment="1"/>
  </cellXfs>
  <cellStyles count="13">
    <cellStyle name="Comma 2" xfId="1"/>
    <cellStyle name="Comma 5" xfId="1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3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zoomScale="70" zoomScaleNormal="70" workbookViewId="0">
      <selection activeCell="E21" sqref="E21"/>
    </sheetView>
  </sheetViews>
  <sheetFormatPr defaultColWidth="12.85546875" defaultRowHeight="15.75" x14ac:dyDescent="0.25"/>
  <cols>
    <col min="1" max="1" width="4.5703125" style="4" customWidth="1"/>
    <col min="2" max="2" width="55.5703125" style="4" customWidth="1"/>
    <col min="3" max="3" width="13.85546875" style="4" customWidth="1"/>
    <col min="4" max="4" width="11.42578125" style="4" customWidth="1"/>
    <col min="5" max="5" width="16.28515625" style="4" customWidth="1"/>
    <col min="6" max="6" width="16.7109375" style="4" customWidth="1"/>
    <col min="7" max="7" width="9.85546875" style="4" customWidth="1"/>
    <col min="8" max="8" width="9.28515625" style="4" customWidth="1"/>
    <col min="9" max="16384" width="12.85546875" style="4"/>
  </cols>
  <sheetData>
    <row r="1" spans="1:8" x14ac:dyDescent="0.25">
      <c r="A1" s="1"/>
      <c r="B1" s="1"/>
      <c r="C1" s="1"/>
      <c r="D1" s="2"/>
      <c r="E1" s="3"/>
      <c r="F1" s="58"/>
      <c r="G1" s="59" t="s">
        <v>47</v>
      </c>
      <c r="H1" s="59"/>
    </row>
    <row r="2" spans="1:8" ht="21" customHeight="1" x14ac:dyDescent="0.3">
      <c r="A2" s="5" t="s">
        <v>57</v>
      </c>
      <c r="B2" s="6"/>
      <c r="C2" s="7"/>
      <c r="D2" s="7"/>
      <c r="E2" s="7"/>
      <c r="F2" s="7"/>
      <c r="G2" s="7"/>
      <c r="H2" s="7"/>
    </row>
    <row r="3" spans="1:8" ht="21" customHeight="1" x14ac:dyDescent="0.25">
      <c r="A3" s="52" t="s">
        <v>58</v>
      </c>
      <c r="B3" s="52"/>
      <c r="C3" s="52"/>
      <c r="D3" s="52"/>
      <c r="E3" s="52"/>
      <c r="F3" s="52"/>
      <c r="G3" s="52"/>
      <c r="H3" s="52"/>
    </row>
    <row r="4" spans="1:8" ht="17.25" customHeight="1" x14ac:dyDescent="0.3">
      <c r="A4" s="8"/>
      <c r="B4" s="8"/>
      <c r="C4" s="9"/>
      <c r="D4" s="9"/>
      <c r="E4" s="9"/>
      <c r="F4" s="9"/>
      <c r="G4" s="10"/>
      <c r="H4" s="11" t="s">
        <v>0</v>
      </c>
    </row>
    <row r="5" spans="1:8" s="12" customFormat="1" ht="15" x14ac:dyDescent="0.25">
      <c r="A5" s="53" t="s">
        <v>1</v>
      </c>
      <c r="B5" s="53" t="s">
        <v>2</v>
      </c>
      <c r="C5" s="56" t="s">
        <v>43</v>
      </c>
      <c r="D5" s="57"/>
      <c r="E5" s="56" t="s">
        <v>46</v>
      </c>
      <c r="F5" s="57"/>
      <c r="G5" s="56" t="s">
        <v>12</v>
      </c>
      <c r="H5" s="57"/>
    </row>
    <row r="6" spans="1:8" s="12" customFormat="1" ht="15" x14ac:dyDescent="0.25">
      <c r="A6" s="54"/>
      <c r="B6" s="54"/>
      <c r="C6" s="53" t="s">
        <v>48</v>
      </c>
      <c r="D6" s="53" t="s">
        <v>49</v>
      </c>
      <c r="E6" s="53" t="s">
        <v>48</v>
      </c>
      <c r="F6" s="53" t="s">
        <v>49</v>
      </c>
      <c r="G6" s="53" t="s">
        <v>48</v>
      </c>
      <c r="H6" s="53" t="s">
        <v>49</v>
      </c>
    </row>
    <row r="7" spans="1:8" s="12" customFormat="1" ht="36.75" customHeight="1" x14ac:dyDescent="0.25">
      <c r="A7" s="55"/>
      <c r="B7" s="55"/>
      <c r="C7" s="55"/>
      <c r="D7" s="55"/>
      <c r="E7" s="55"/>
      <c r="F7" s="55"/>
      <c r="G7" s="55"/>
      <c r="H7" s="55"/>
    </row>
    <row r="8" spans="1:8" s="9" customFormat="1" ht="18.600000000000001" customHeight="1" x14ac:dyDescent="0.3">
      <c r="A8" s="13"/>
      <c r="B8" s="14" t="s">
        <v>50</v>
      </c>
      <c r="C8" s="15">
        <v>3480000</v>
      </c>
      <c r="D8" s="15">
        <v>2590700</v>
      </c>
      <c r="E8" s="16">
        <v>8467667.2859490011</v>
      </c>
      <c r="F8" s="17">
        <v>6640070.1754900012</v>
      </c>
      <c r="G8" s="18">
        <v>2.4332377258474143</v>
      </c>
      <c r="H8" s="18">
        <v>2.5630409508646315</v>
      </c>
    </row>
    <row r="9" spans="1:8" s="9" customFormat="1" ht="18.600000000000001" customHeight="1" x14ac:dyDescent="0.3">
      <c r="A9" s="19" t="s">
        <v>3</v>
      </c>
      <c r="B9" s="20" t="s">
        <v>51</v>
      </c>
      <c r="C9" s="21">
        <v>3450000</v>
      </c>
      <c r="D9" s="21">
        <v>2560700</v>
      </c>
      <c r="E9" s="22">
        <v>5516789.1005640002</v>
      </c>
      <c r="F9" s="23">
        <v>3689191.9954900006</v>
      </c>
      <c r="G9" s="24">
        <v>1.5990693045113045</v>
      </c>
      <c r="H9" s="24">
        <v>1.4406966868512519</v>
      </c>
    </row>
    <row r="10" spans="1:8" s="9" customFormat="1" ht="18.600000000000001" customHeight="1" x14ac:dyDescent="0.3">
      <c r="A10" s="19" t="s">
        <v>5</v>
      </c>
      <c r="B10" s="20" t="s">
        <v>13</v>
      </c>
      <c r="C10" s="21">
        <v>2970000</v>
      </c>
      <c r="D10" s="21">
        <v>2560700</v>
      </c>
      <c r="E10" s="25">
        <v>4075273.6749960002</v>
      </c>
      <c r="F10" s="25">
        <v>3678285.4386000005</v>
      </c>
      <c r="G10" s="24">
        <v>1.3721460185171719</v>
      </c>
      <c r="H10" s="24">
        <v>1.4364374776935995</v>
      </c>
    </row>
    <row r="11" spans="1:8" s="9" customFormat="1" ht="18.600000000000001" customHeight="1" x14ac:dyDescent="0.3">
      <c r="A11" s="26">
        <v>1</v>
      </c>
      <c r="B11" s="27" t="s">
        <v>14</v>
      </c>
      <c r="C11" s="28">
        <v>190000</v>
      </c>
      <c r="D11" s="28">
        <v>190000</v>
      </c>
      <c r="E11" s="29">
        <v>237994.95543999999</v>
      </c>
      <c r="F11" s="29">
        <v>237994.95543999999</v>
      </c>
      <c r="G11" s="30">
        <v>1.2526050286315789</v>
      </c>
      <c r="H11" s="30">
        <v>1.2526050286315789</v>
      </c>
    </row>
    <row r="12" spans="1:8" s="9" customFormat="1" ht="18.600000000000001" customHeight="1" x14ac:dyDescent="0.3">
      <c r="A12" s="26">
        <f>A11+1</f>
        <v>2</v>
      </c>
      <c r="B12" s="27" t="s">
        <v>52</v>
      </c>
      <c r="C12" s="28">
        <v>85000</v>
      </c>
      <c r="D12" s="28">
        <v>85000</v>
      </c>
      <c r="E12" s="29">
        <v>35847.199999999997</v>
      </c>
      <c r="F12" s="29">
        <v>35847.199999999997</v>
      </c>
      <c r="G12" s="30">
        <v>0.42173188858823524</v>
      </c>
      <c r="H12" s="30">
        <v>0.42173188858823524</v>
      </c>
    </row>
    <row r="13" spans="1:8" s="9" customFormat="1" ht="18.600000000000001" customHeight="1" x14ac:dyDescent="0.3">
      <c r="A13" s="26">
        <f>A12+1</f>
        <v>3</v>
      </c>
      <c r="B13" s="27" t="s">
        <v>15</v>
      </c>
      <c r="C13" s="28">
        <v>32800</v>
      </c>
      <c r="D13" s="28">
        <v>32800</v>
      </c>
      <c r="E13" s="29">
        <v>78799.558542999992</v>
      </c>
      <c r="F13" s="31">
        <v>78799.558542999992</v>
      </c>
      <c r="G13" s="30">
        <v>2.4024255653353657</v>
      </c>
      <c r="H13" s="30">
        <v>2.4024255653353657</v>
      </c>
    </row>
    <row r="14" spans="1:8" s="9" customFormat="1" ht="18.600000000000001" customHeight="1" x14ac:dyDescent="0.3">
      <c r="A14" s="26">
        <f>A13+1</f>
        <v>4</v>
      </c>
      <c r="B14" s="27" t="s">
        <v>16</v>
      </c>
      <c r="C14" s="28">
        <v>742000</v>
      </c>
      <c r="D14" s="28">
        <v>742000</v>
      </c>
      <c r="E14" s="29">
        <v>1054374.3618730002</v>
      </c>
      <c r="F14" s="31">
        <v>1054373.5939400003</v>
      </c>
      <c r="G14" s="30">
        <v>1.4209897060283021</v>
      </c>
      <c r="H14" s="30">
        <v>1.4209886710781674</v>
      </c>
    </row>
    <row r="15" spans="1:8" s="9" customFormat="1" ht="18.600000000000001" customHeight="1" x14ac:dyDescent="0.3">
      <c r="A15" s="26">
        <f>A14+1</f>
        <v>5</v>
      </c>
      <c r="B15" s="27" t="s">
        <v>17</v>
      </c>
      <c r="C15" s="28">
        <v>90000</v>
      </c>
      <c r="D15" s="28">
        <v>90000</v>
      </c>
      <c r="E15" s="29">
        <v>185795.25073599999</v>
      </c>
      <c r="F15" s="31">
        <v>185795.25073599999</v>
      </c>
      <c r="G15" s="30">
        <v>2.0643916748444444</v>
      </c>
      <c r="H15" s="30">
        <v>2.0643916748444444</v>
      </c>
    </row>
    <row r="16" spans="1:8" s="9" customFormat="1" ht="18.600000000000001" customHeight="1" x14ac:dyDescent="0.3">
      <c r="A16" s="26">
        <f>A15+1</f>
        <v>6</v>
      </c>
      <c r="B16" s="27" t="s">
        <v>18</v>
      </c>
      <c r="C16" s="28">
        <v>500000</v>
      </c>
      <c r="D16" s="28">
        <v>186000</v>
      </c>
      <c r="E16" s="29">
        <v>480107.14761099999</v>
      </c>
      <c r="F16" s="31">
        <v>178599.86021499999</v>
      </c>
      <c r="G16" s="30">
        <v>0.96021429522199997</v>
      </c>
      <c r="H16" s="30">
        <v>0.96021430223118276</v>
      </c>
    </row>
    <row r="17" spans="1:8" s="9" customFormat="1" ht="18.600000000000001" customHeight="1" x14ac:dyDescent="0.3">
      <c r="A17" s="32" t="s">
        <v>11</v>
      </c>
      <c r="B17" s="33" t="s">
        <v>19</v>
      </c>
      <c r="C17" s="28">
        <v>186000</v>
      </c>
      <c r="D17" s="34">
        <v>186000</v>
      </c>
      <c r="E17" s="29">
        <v>178599.86021499999</v>
      </c>
      <c r="F17" s="31"/>
      <c r="G17" s="30">
        <v>0.96021430223118276</v>
      </c>
      <c r="H17" s="30"/>
    </row>
    <row r="18" spans="1:8" s="9" customFormat="1" ht="18.600000000000001" customHeight="1" x14ac:dyDescent="0.3">
      <c r="A18" s="32" t="s">
        <v>11</v>
      </c>
      <c r="B18" s="33" t="s">
        <v>20</v>
      </c>
      <c r="C18" s="28">
        <v>314000</v>
      </c>
      <c r="D18" s="34"/>
      <c r="E18" s="29">
        <v>301507.287396</v>
      </c>
      <c r="F18" s="31"/>
      <c r="G18" s="30">
        <v>0.96021429107006373</v>
      </c>
      <c r="H18" s="30"/>
    </row>
    <row r="19" spans="1:8" s="9" customFormat="1" ht="18.600000000000001" customHeight="1" x14ac:dyDescent="0.3">
      <c r="A19" s="26">
        <f>A16+1</f>
        <v>7</v>
      </c>
      <c r="B19" s="27" t="s">
        <v>21</v>
      </c>
      <c r="C19" s="28">
        <v>150000</v>
      </c>
      <c r="D19" s="28">
        <v>150000</v>
      </c>
      <c r="E19" s="29">
        <v>253230.016344</v>
      </c>
      <c r="F19" s="31">
        <v>253230.016344</v>
      </c>
      <c r="G19" s="30">
        <v>1.6882001089600001</v>
      </c>
      <c r="H19" s="30">
        <v>1.6882001089600001</v>
      </c>
    </row>
    <row r="20" spans="1:8" s="9" customFormat="1" ht="18.600000000000001" customHeight="1" x14ac:dyDescent="0.3">
      <c r="A20" s="26">
        <f>A19+1</f>
        <v>8</v>
      </c>
      <c r="B20" s="27" t="s">
        <v>22</v>
      </c>
      <c r="C20" s="28">
        <v>72600</v>
      </c>
      <c r="D20" s="28">
        <v>48000</v>
      </c>
      <c r="E20" s="29">
        <v>77505.345682999992</v>
      </c>
      <c r="F20" s="31">
        <v>56293.486829000001</v>
      </c>
      <c r="G20" s="30">
        <v>1.0675667449449036</v>
      </c>
      <c r="H20" s="30">
        <v>1.1727809756041667</v>
      </c>
    </row>
    <row r="21" spans="1:8" s="9" customFormat="1" ht="18.600000000000001" customHeight="1" x14ac:dyDescent="0.3">
      <c r="A21" s="35" t="s">
        <v>11</v>
      </c>
      <c r="B21" s="36" t="s">
        <v>23</v>
      </c>
      <c r="C21" s="34">
        <v>24600</v>
      </c>
      <c r="D21" s="34"/>
      <c r="E21" s="37">
        <v>21464.414853999999</v>
      </c>
      <c r="F21" s="38">
        <v>252.55600000000001</v>
      </c>
      <c r="G21" s="30">
        <v>0.87253718918699186</v>
      </c>
      <c r="H21" s="30"/>
    </row>
    <row r="22" spans="1:8" s="9" customFormat="1" ht="18.600000000000001" customHeight="1" x14ac:dyDescent="0.3">
      <c r="A22" s="35" t="s">
        <v>11</v>
      </c>
      <c r="B22" s="36" t="s">
        <v>53</v>
      </c>
      <c r="C22" s="34">
        <v>23235</v>
      </c>
      <c r="D22" s="34">
        <v>23235</v>
      </c>
      <c r="E22" s="37">
        <v>30029.257525000001</v>
      </c>
      <c r="F22" s="38">
        <v>30029.257525000001</v>
      </c>
      <c r="G22" s="30">
        <v>1.2924147848074026</v>
      </c>
      <c r="H22" s="30">
        <v>1.2924147848074026</v>
      </c>
    </row>
    <row r="23" spans="1:8" s="9" customFormat="1" ht="18.600000000000001" customHeight="1" x14ac:dyDescent="0.3">
      <c r="A23" s="35" t="s">
        <v>11</v>
      </c>
      <c r="B23" s="36" t="s">
        <v>24</v>
      </c>
      <c r="C23" s="50">
        <v>24765</v>
      </c>
      <c r="D23" s="50">
        <v>24765</v>
      </c>
      <c r="E23" s="37">
        <v>22290.027303999999</v>
      </c>
      <c r="F23" s="38">
        <v>22290.027303999999</v>
      </c>
      <c r="G23" s="39"/>
      <c r="H23" s="39"/>
    </row>
    <row r="24" spans="1:8" s="9" customFormat="1" ht="18.600000000000001" customHeight="1" x14ac:dyDescent="0.3">
      <c r="A24" s="35" t="s">
        <v>11</v>
      </c>
      <c r="B24" s="36" t="s">
        <v>25</v>
      </c>
      <c r="C24" s="51"/>
      <c r="D24" s="51"/>
      <c r="E24" s="37">
        <v>3721.6460000000002</v>
      </c>
      <c r="F24" s="38">
        <v>3721.6460000000002</v>
      </c>
      <c r="G24" s="39"/>
      <c r="H24" s="39"/>
    </row>
    <row r="25" spans="1:8" s="9" customFormat="1" ht="18.600000000000001" customHeight="1" x14ac:dyDescent="0.3">
      <c r="A25" s="26">
        <f>A20+1</f>
        <v>9</v>
      </c>
      <c r="B25" s="27" t="s">
        <v>26</v>
      </c>
      <c r="C25" s="28"/>
      <c r="D25" s="34">
        <v>0</v>
      </c>
      <c r="E25" s="29">
        <v>11.779500000000001</v>
      </c>
      <c r="F25" s="31">
        <v>11.779500000000001</v>
      </c>
      <c r="G25" s="30"/>
      <c r="H25" s="30"/>
    </row>
    <row r="26" spans="1:8" s="9" customFormat="1" ht="18.600000000000001" customHeight="1" x14ac:dyDescent="0.3">
      <c r="A26" s="26">
        <f>A25+1</f>
        <v>10</v>
      </c>
      <c r="B26" s="27" t="s">
        <v>27</v>
      </c>
      <c r="C26" s="28">
        <v>5000</v>
      </c>
      <c r="D26" s="34">
        <v>5000</v>
      </c>
      <c r="E26" s="29">
        <v>6765.2546810000003</v>
      </c>
      <c r="F26" s="31">
        <v>6765.2546810000003</v>
      </c>
      <c r="G26" s="30">
        <v>1.3530509362000001</v>
      </c>
      <c r="H26" s="30">
        <v>1.3530509362000001</v>
      </c>
    </row>
    <row r="27" spans="1:8" s="9" customFormat="1" ht="18.600000000000001" customHeight="1" x14ac:dyDescent="0.3">
      <c r="A27" s="26">
        <f>A26+1</f>
        <v>11</v>
      </c>
      <c r="B27" s="27" t="s">
        <v>28</v>
      </c>
      <c r="C27" s="28">
        <v>23000</v>
      </c>
      <c r="D27" s="34">
        <v>23000</v>
      </c>
      <c r="E27" s="29">
        <v>117505.65343400001</v>
      </c>
      <c r="F27" s="31">
        <v>117505.65343400001</v>
      </c>
      <c r="G27" s="30">
        <v>5.1089414536521742</v>
      </c>
      <c r="H27" s="30">
        <v>5.1089414536521742</v>
      </c>
    </row>
    <row r="28" spans="1:8" s="9" customFormat="1" ht="18.600000000000001" customHeight="1" x14ac:dyDescent="0.3">
      <c r="A28" s="26">
        <f>A27+1</f>
        <v>12</v>
      </c>
      <c r="B28" s="27" t="s">
        <v>29</v>
      </c>
      <c r="C28" s="28">
        <v>920000</v>
      </c>
      <c r="D28" s="34">
        <v>920000</v>
      </c>
      <c r="E28" s="29">
        <v>1311228.946587</v>
      </c>
      <c r="F28" s="31">
        <v>1311228.946587</v>
      </c>
      <c r="G28" s="30">
        <v>1.4252488549858695</v>
      </c>
      <c r="H28" s="30">
        <v>1.4252488549858695</v>
      </c>
    </row>
    <row r="29" spans="1:8" s="9" customFormat="1" ht="18.600000000000001" customHeight="1" x14ac:dyDescent="0.3">
      <c r="A29" s="26">
        <f>A28+1</f>
        <v>13</v>
      </c>
      <c r="B29" s="27" t="s">
        <v>30</v>
      </c>
      <c r="C29" s="28">
        <v>100</v>
      </c>
      <c r="D29" s="34">
        <v>100</v>
      </c>
      <c r="E29" s="29">
        <v>362.65899999999999</v>
      </c>
      <c r="F29" s="31">
        <v>362.65899999999999</v>
      </c>
      <c r="G29" s="30">
        <v>3.6265899999999998</v>
      </c>
      <c r="H29" s="30">
        <v>3.6265899999999998</v>
      </c>
    </row>
    <row r="30" spans="1:8" s="9" customFormat="1" ht="18.600000000000001" customHeight="1" x14ac:dyDescent="0.3">
      <c r="A30" s="26">
        <v>14</v>
      </c>
      <c r="B30" s="27" t="s">
        <v>31</v>
      </c>
      <c r="C30" s="28">
        <v>40000</v>
      </c>
      <c r="D30" s="34">
        <v>40000</v>
      </c>
      <c r="E30" s="29">
        <v>41066.631735000003</v>
      </c>
      <c r="F30" s="31">
        <v>41066.631735000003</v>
      </c>
      <c r="G30" s="30">
        <v>1.0266657933750001</v>
      </c>
      <c r="H30" s="30">
        <v>1.0266657933750001</v>
      </c>
    </row>
    <row r="31" spans="1:8" s="9" customFormat="1" ht="18.600000000000001" customHeight="1" x14ac:dyDescent="0.3">
      <c r="A31" s="26">
        <v>15</v>
      </c>
      <c r="B31" s="27" t="s">
        <v>32</v>
      </c>
      <c r="C31" s="28">
        <v>15000</v>
      </c>
      <c r="D31" s="28">
        <v>7300</v>
      </c>
      <c r="E31" s="29">
        <v>19814.893907000001</v>
      </c>
      <c r="F31" s="31">
        <v>10490.322069</v>
      </c>
      <c r="G31" s="30">
        <v>1.3209929271333334</v>
      </c>
      <c r="H31" s="30">
        <v>1.437030420410959</v>
      </c>
    </row>
    <row r="32" spans="1:8" s="9" customFormat="1" ht="19.149999999999999" customHeight="1" x14ac:dyDescent="0.3">
      <c r="A32" s="26">
        <f>+A31+1</f>
        <v>16</v>
      </c>
      <c r="B32" s="27" t="s">
        <v>33</v>
      </c>
      <c r="C32" s="28">
        <v>92000</v>
      </c>
      <c r="D32" s="28">
        <v>29000</v>
      </c>
      <c r="E32" s="29">
        <v>151314.90965000002</v>
      </c>
      <c r="F32" s="31">
        <v>86371.169805000012</v>
      </c>
      <c r="G32" s="30">
        <v>1.6447272788043481</v>
      </c>
      <c r="H32" s="30">
        <v>2.9783162001724142</v>
      </c>
    </row>
    <row r="33" spans="1:8" s="9" customFormat="1" ht="19.149999999999999" customHeight="1" x14ac:dyDescent="0.3">
      <c r="A33" s="26">
        <f>A32+1</f>
        <v>17</v>
      </c>
      <c r="B33" s="27" t="s">
        <v>34</v>
      </c>
      <c r="C33" s="28">
        <v>7000</v>
      </c>
      <c r="D33" s="28">
        <v>7000</v>
      </c>
      <c r="E33" s="29">
        <v>11077.261096</v>
      </c>
      <c r="F33" s="31">
        <v>11077.261096</v>
      </c>
      <c r="G33" s="30">
        <v>1.5824658708571429</v>
      </c>
      <c r="H33" s="30">
        <v>1.5824658708571429</v>
      </c>
    </row>
    <row r="34" spans="1:8" s="9" customFormat="1" ht="48" x14ac:dyDescent="0.3">
      <c r="A34" s="40">
        <v>18</v>
      </c>
      <c r="B34" s="41" t="s">
        <v>35</v>
      </c>
      <c r="C34" s="28">
        <v>5500</v>
      </c>
      <c r="D34" s="28">
        <v>5500</v>
      </c>
      <c r="E34" s="29">
        <v>12471.838646</v>
      </c>
      <c r="F34" s="31">
        <v>12471.838646</v>
      </c>
      <c r="G34" s="30">
        <v>2.2676070265454547</v>
      </c>
      <c r="H34" s="30">
        <v>2.2676070265454547</v>
      </c>
    </row>
    <row r="35" spans="1:8" s="9" customFormat="1" ht="19.149999999999999" customHeight="1" x14ac:dyDescent="0.3">
      <c r="A35" s="19" t="s">
        <v>6</v>
      </c>
      <c r="B35" s="20" t="s">
        <v>44</v>
      </c>
      <c r="C35" s="39"/>
      <c r="D35" s="39"/>
      <c r="E35" s="39"/>
      <c r="F35" s="39"/>
      <c r="G35" s="39"/>
      <c r="H35" s="39"/>
    </row>
    <row r="36" spans="1:8" s="9" customFormat="1" ht="19.149999999999999" customHeight="1" x14ac:dyDescent="0.3">
      <c r="A36" s="19" t="s">
        <v>7</v>
      </c>
      <c r="B36" s="20" t="s">
        <v>45</v>
      </c>
      <c r="C36" s="21">
        <v>480000</v>
      </c>
      <c r="D36" s="21">
        <v>0</v>
      </c>
      <c r="E36" s="22">
        <v>1429752.1489499998</v>
      </c>
      <c r="F36" s="23">
        <v>265</v>
      </c>
      <c r="G36" s="30">
        <v>2.9786503103124997</v>
      </c>
      <c r="H36" s="30"/>
    </row>
    <row r="37" spans="1:8" s="9" customFormat="1" ht="19.149999999999999" customHeight="1" x14ac:dyDescent="0.3">
      <c r="A37" s="26">
        <v>1</v>
      </c>
      <c r="B37" s="27" t="s">
        <v>37</v>
      </c>
      <c r="C37" s="28">
        <v>100000</v>
      </c>
      <c r="D37" s="28"/>
      <c r="E37" s="29">
        <v>53725.993969000003</v>
      </c>
      <c r="F37" s="31"/>
      <c r="G37" s="30">
        <v>0.53725993969000008</v>
      </c>
      <c r="H37" s="30"/>
    </row>
    <row r="38" spans="1:8" s="9" customFormat="1" ht="19.149999999999999" customHeight="1" x14ac:dyDescent="0.3">
      <c r="A38" s="26">
        <f>A37+1</f>
        <v>2</v>
      </c>
      <c r="B38" s="27" t="s">
        <v>38</v>
      </c>
      <c r="C38" s="28">
        <v>20000</v>
      </c>
      <c r="D38" s="28"/>
      <c r="E38" s="29">
        <v>35785.467359000002</v>
      </c>
      <c r="F38" s="31"/>
      <c r="G38" s="30">
        <v>1.7892733679500001</v>
      </c>
      <c r="H38" s="30"/>
    </row>
    <row r="39" spans="1:8" s="9" customFormat="1" ht="19.149999999999999" customHeight="1" x14ac:dyDescent="0.3">
      <c r="A39" s="26">
        <f>A38+1</f>
        <v>3</v>
      </c>
      <c r="B39" s="27" t="s">
        <v>39</v>
      </c>
      <c r="C39" s="28">
        <v>0</v>
      </c>
      <c r="D39" s="28"/>
      <c r="E39" s="29">
        <v>10035.996276</v>
      </c>
      <c r="F39" s="31"/>
      <c r="G39" s="30"/>
      <c r="H39" s="30"/>
    </row>
    <row r="40" spans="1:8" s="9" customFormat="1" ht="19.149999999999999" customHeight="1" x14ac:dyDescent="0.3">
      <c r="A40" s="26">
        <f>A39+1</f>
        <v>4</v>
      </c>
      <c r="B40" s="27" t="s">
        <v>40</v>
      </c>
      <c r="C40" s="28"/>
      <c r="D40" s="28"/>
      <c r="E40" s="29">
        <v>536.58013100000005</v>
      </c>
      <c r="F40" s="31"/>
      <c r="G40" s="30"/>
      <c r="H40" s="30"/>
    </row>
    <row r="41" spans="1:8" s="9" customFormat="1" ht="19.149999999999999" customHeight="1" x14ac:dyDescent="0.3">
      <c r="A41" s="26">
        <f>A40+1</f>
        <v>5</v>
      </c>
      <c r="B41" s="27" t="s">
        <v>36</v>
      </c>
      <c r="C41" s="28">
        <v>360000</v>
      </c>
      <c r="D41" s="28"/>
      <c r="E41" s="29">
        <v>1322361.3251139999</v>
      </c>
      <c r="F41" s="31"/>
      <c r="G41" s="30">
        <v>3.6732259030944441</v>
      </c>
      <c r="H41" s="30"/>
    </row>
    <row r="42" spans="1:8" s="9" customFormat="1" ht="19.149999999999999" customHeight="1" x14ac:dyDescent="0.3">
      <c r="A42" s="26">
        <v>6</v>
      </c>
      <c r="B42" s="27" t="s">
        <v>41</v>
      </c>
      <c r="C42" s="39"/>
      <c r="D42" s="39"/>
      <c r="E42" s="29">
        <v>7306.7861009999997</v>
      </c>
      <c r="F42" s="31">
        <v>265</v>
      </c>
      <c r="G42" s="39"/>
      <c r="H42" s="39"/>
    </row>
    <row r="43" spans="1:8" s="9" customFormat="1" ht="19.149999999999999" customHeight="1" x14ac:dyDescent="0.3">
      <c r="A43" s="19" t="s">
        <v>8</v>
      </c>
      <c r="B43" s="20" t="s">
        <v>42</v>
      </c>
      <c r="C43" s="39"/>
      <c r="D43" s="39"/>
      <c r="E43" s="22">
        <v>1121.719728</v>
      </c>
      <c r="F43" s="23">
        <v>0</v>
      </c>
      <c r="G43" s="39"/>
      <c r="H43" s="39"/>
    </row>
    <row r="44" spans="1:8" s="9" customFormat="1" ht="19.149999999999999" customHeight="1" x14ac:dyDescent="0.3">
      <c r="A44" s="42" t="s">
        <v>4</v>
      </c>
      <c r="B44" s="43" t="s">
        <v>54</v>
      </c>
      <c r="C44" s="39"/>
      <c r="D44" s="39"/>
      <c r="E44" s="39"/>
      <c r="F44" s="39"/>
      <c r="G44" s="39"/>
      <c r="H44" s="39"/>
    </row>
    <row r="45" spans="1:8" s="9" customFormat="1" ht="19.149999999999999" customHeight="1" x14ac:dyDescent="0.3">
      <c r="A45" s="42" t="s">
        <v>9</v>
      </c>
      <c r="B45" s="43" t="s">
        <v>55</v>
      </c>
      <c r="C45" s="21"/>
      <c r="D45" s="28">
        <v>0</v>
      </c>
      <c r="E45" s="22">
        <v>30119.121453</v>
      </c>
      <c r="F45" s="23">
        <v>30119.119999999999</v>
      </c>
      <c r="G45" s="39"/>
      <c r="H45" s="39"/>
    </row>
    <row r="46" spans="1:8" s="9" customFormat="1" ht="31.5" x14ac:dyDescent="0.3">
      <c r="A46" s="44" t="s">
        <v>10</v>
      </c>
      <c r="B46" s="45" t="s">
        <v>56</v>
      </c>
      <c r="C46" s="46">
        <v>30000</v>
      </c>
      <c r="D46" s="46">
        <v>30000</v>
      </c>
      <c r="E46" s="47">
        <v>2920759.0639320002</v>
      </c>
      <c r="F46" s="48">
        <v>2920759.06</v>
      </c>
      <c r="G46" s="49"/>
      <c r="H46" s="49"/>
    </row>
    <row r="47" spans="1:8" ht="18.75" x14ac:dyDescent="0.3">
      <c r="A47" s="9"/>
      <c r="B47" s="9"/>
      <c r="C47" s="9"/>
      <c r="D47" s="9"/>
      <c r="E47" s="9"/>
      <c r="F47" s="9"/>
      <c r="G47" s="9"/>
      <c r="H47" s="9"/>
    </row>
    <row r="48" spans="1:8" ht="18.75" x14ac:dyDescent="0.3">
      <c r="A48" s="9"/>
      <c r="B48" s="9"/>
      <c r="C48" s="9"/>
      <c r="D48" s="9"/>
      <c r="E48" s="9"/>
      <c r="F48" s="9"/>
      <c r="G48" s="9"/>
      <c r="H48" s="9"/>
    </row>
    <row r="49" spans="1:8" ht="18.75" x14ac:dyDescent="0.3">
      <c r="A49" s="9"/>
      <c r="B49" s="9"/>
      <c r="C49" s="9"/>
      <c r="D49" s="9"/>
      <c r="E49" s="9"/>
      <c r="F49" s="9"/>
      <c r="G49" s="9"/>
      <c r="H49" s="9"/>
    </row>
  </sheetData>
  <mergeCells count="14">
    <mergeCell ref="C23:C24"/>
    <mergeCell ref="D23:D24"/>
    <mergeCell ref="A3:H3"/>
    <mergeCell ref="A5:A7"/>
    <mergeCell ref="B5:B7"/>
    <mergeCell ref="C5:D5"/>
    <mergeCell ref="E5:F5"/>
    <mergeCell ref="G5:H5"/>
    <mergeCell ref="C6:C7"/>
    <mergeCell ref="D6:D7"/>
    <mergeCell ref="E6:E7"/>
    <mergeCell ref="F6:F7"/>
    <mergeCell ref="G6:G7"/>
    <mergeCell ref="H6:H7"/>
  </mergeCells>
  <pageMargins left="0.41" right="0.2" top="0.21" bottom="0.26" header="0.31" footer="0.2"/>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2FA5A6-4414-4877-9B3A-12E23A287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BB3CDCF-BB1E-432B-B005-5450C42326EF}">
  <ds:schemaRefs>
    <ds:schemaRef ds:uri="http://schemas.microsoft.com/sharepoint/v3/contenttype/forms"/>
  </ds:schemaRefs>
</ds:datastoreItem>
</file>

<file path=customXml/itemProps3.xml><?xml version="1.0" encoding="utf-8"?>
<ds:datastoreItem xmlns:ds="http://schemas.openxmlformats.org/officeDocument/2006/customXml" ds:itemID="{2AEA909A-84DE-4A17-8083-5E77CDEEB71A}">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B63-ckns</vt:lpstr>
      <vt:lpstr>'B63-ckns'!Print_Titles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2022-12-27T04:10:41Z</cp:lastPrinted>
  <dcterms:created xsi:type="dcterms:W3CDTF">2018-08-22T07:49:45Z</dcterms:created>
  <dcterms:modified xsi:type="dcterms:W3CDTF">2023-01-10T02:44:04Z</dcterms:modified>
</cp:coreProperties>
</file>