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Phong QLNS\CÔNG KHAI NGÂN SÁCH\Công khai QT 2021-DT 2023\Quyết toán 2021\Công khai QT 2021 NS tỉnh\Gửi công khai trang Web Sở Tài chính\"/>
    </mc:Choice>
  </mc:AlternateContent>
  <bookViews>
    <workbookView xWindow="0" yWindow="0" windowWidth="21600" windowHeight="9735"/>
  </bookViews>
  <sheets>
    <sheet name="B64-ckns" sheetId="1" r:id="rId1"/>
  </sheets>
  <externalReferences>
    <externalReference r:id="rId2"/>
  </externalReferences>
  <definedNames>
    <definedName name="_xlnm.Print_Titles" localSheetId="0">'B64-ckns'!$A:$K,'B64-ckns'!$5:$7</definedName>
  </definedNames>
  <calcPr calcId="152511"/>
</workbook>
</file>

<file path=xl/calcChain.xml><?xml version="1.0" encoding="utf-8"?>
<calcChain xmlns="http://schemas.openxmlformats.org/spreadsheetml/2006/main">
  <c r="H30" i="1" l="1"/>
  <c r="G30" i="1"/>
  <c r="F30" i="1"/>
  <c r="E30" i="1"/>
  <c r="D30" i="1"/>
  <c r="C30" i="1"/>
</calcChain>
</file>

<file path=xl/sharedStrings.xml><?xml version="1.0" encoding="utf-8"?>
<sst xmlns="http://schemas.openxmlformats.org/spreadsheetml/2006/main" count="57" uniqueCount="47">
  <si>
    <t>Đơn vị: Triệu đồng</t>
  </si>
  <si>
    <t>STT</t>
  </si>
  <si>
    <t>NỘI DUNG</t>
  </si>
  <si>
    <t>A</t>
  </si>
  <si>
    <t>B</t>
  </si>
  <si>
    <t>I</t>
  </si>
  <si>
    <t>II</t>
  </si>
  <si>
    <t>III</t>
  </si>
  <si>
    <t>IV</t>
  </si>
  <si>
    <t>V</t>
  </si>
  <si>
    <t>TỔNG CHI NSĐP</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</si>
  <si>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</si>
  <si>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</si>
  <si>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</si>
  <si>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</si>
  <si>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</si>
  <si>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 quốc gia</t>
  </si>
  <si>
    <t>Chi các chương trình mục tiêu, nhiệm vụ</t>
  </si>
  <si>
    <t>C</t>
  </si>
  <si>
    <t>NGÂN SÁCH CẤP TỈNH</t>
  </si>
  <si>
    <t>-</t>
  </si>
  <si>
    <t>SO SÁNH (%)</t>
  </si>
  <si>
    <t>NSĐP</t>
  </si>
  <si>
    <t>NGÂN SÁCH HUYỆN</t>
  </si>
  <si>
    <t>Chi đầu tư phát triển</t>
  </si>
  <si>
    <t>Chi đầu tư cho các dự án</t>
  </si>
  <si>
    <t>Trong đó chia theo lĩnh vực:</t>
  </si>
  <si>
    <t xml:space="preserve"> Chi giáo dục - đào tạo và dạy nghề</t>
  </si>
  <si>
    <t xml:space="preserve"> Chi khoa học và công nghệ</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</si>
  <si>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</si>
  <si>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</si>
  <si>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</si>
  <si>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</si>
  <si>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</si>
  <si>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</si>
  <si>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</si>
  <si>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</si>
  <si>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VI</t>
  </si>
  <si>
    <t>CHI CÁC CHƯƠNG TRÌNH MỤC TIÊU</t>
  </si>
  <si>
    <t>CHI CHUYỂN NGUỒN SANG NĂM SAU</t>
  </si>
  <si>
    <t>DỰ TOÁN</t>
  </si>
  <si>
    <t>CHI CÂN ĐỐI NSĐP</t>
  </si>
  <si>
    <t>QUYẾT TOÁN</t>
  </si>
  <si>
    <t>Biểu số 64/CK-NSNN</t>
  </si>
  <si>
    <t>BAO GỒM</t>
  </si>
  <si>
    <t>QUYẾT TOÁN CHI NGÂN SÁCH ĐỊA PHƯƠNG, CHI NGÂN SÁCH CẤP TỈNH 
VÀ CHI NGÂN SÁCH HUYỆN THEO CƠ CẤU CHI NĂM 2021</t>
  </si>
  <si>
    <t>(Kèm theo Quyết định số 3496/QĐ-UBND ngày 30/12/2022 của UBND tỉnh Quảng Trị))</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</si>
</sst>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quot;&quot;;_(@_)"/>
  </numFmts>
  <fonts count="25" x14ac:knownFonts="1">
    <font>
      <sz val="11"/>
      <color theme="1"/>
      <name val="Calibri"/>
      <family val="2"/>
      <scheme val="minor"/>
    </font>
    <font>
      <sz val="12"/>
      <name val=".VnArial Narrow"/>
      <family val="2"/>
    </font>
    <font>
      <sz val="12"/>
      <name val=".VnArial Narrow"/>
      <family val="2"/>
    </font>
    <font>
      <sz val="12"/>
      <name val="Times New Roman"/>
      <family val="1"/>
    </font>
    <font>
      <b/>
      <sz val="12"/>
      <name val="Times New Roman"/>
      <family val="1"/>
    </font>
    <font>
      <i/>
      <sz val="12"/>
      <name val="Times New Roman"/>
      <family val="1"/>
    </font>
    <font>
      <sz val="13"/>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sz val="13"/>
      <name val=".VnTime"/>
      <family val="2"/>
    </font>
    <font>
      <sz val="11"/>
      <name val="Times New Roman"/>
      <family val="1"/>
      <charset val="163"/>
    </font>
    <font>
      <sz val="11"/>
      <color theme="1"/>
      <name val="Calibri"/>
      <family val="2"/>
      <charset val="163"/>
      <scheme val="minor"/>
    </font>
    <font>
      <sz val="11"/>
      <color theme="1"/>
      <name val="Calibri"/>
      <family val="2"/>
      <scheme val="minor"/>
    </font>
    <font>
      <b/>
      <sz val="12"/>
      <color theme="1"/>
      <name val="Times New Roman"/>
      <family val="1"/>
    </font>
    <font>
      <i/>
      <sz val="12"/>
      <color theme="1"/>
      <name val="Times New Roman"/>
      <family val="1"/>
    </font>
    <font>
      <b/>
      <sz val="14"/>
      <color theme="1"/>
      <name val="Times New Roman"/>
      <family val="1"/>
    </font>
    <font>
      <sz val="16"/>
      <color theme="1"/>
      <name val="Times New Roman"/>
      <family val="1"/>
    </font>
    <font>
      <i/>
      <sz val="14"/>
      <color theme="1"/>
      <name val="Times New Roman"/>
      <family val="1"/>
    </font>
    <font>
      <i/>
      <sz val="11"/>
      <color theme="1"/>
      <name val="Times New Roman"/>
      <family val="1"/>
    </font>
    <font>
      <b/>
      <sz val="11"/>
      <color theme="1"/>
      <name val="Times New Roman"/>
      <family val="1"/>
    </font>
    <font>
      <sz val="12"/>
      <color theme="1"/>
      <name val="Times New Roman"/>
      <family val="1"/>
    </font>
    <font>
      <b/>
      <i/>
      <sz val="12"/>
      <color theme="1"/>
      <name val="Times New Roman"/>
      <family val="1"/>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3">
    <xf numFmtId="0" fontId="0" fillId="0" borderId="0"/>
    <xf numFmtId="43" fontId="13" fillId="0" borderId="0" applyFont="0" applyFill="0" applyBorder="0" applyAlignment="0" applyProtection="0"/>
    <xf numFmtId="44" fontId="13" fillId="0" borderId="0" applyFont="0" applyFill="0" applyBorder="0" applyAlignment="0" applyProtection="0"/>
    <xf numFmtId="164" fontId="12" fillId="0" borderId="0" applyFont="0" applyFill="0" applyBorder="0" applyAlignment="0" applyProtection="0"/>
    <xf numFmtId="0" fontId="10" fillId="0" borderId="0"/>
    <xf numFmtId="0" fontId="11" fillId="0" borderId="0"/>
    <xf numFmtId="0" fontId="2" fillId="0" borderId="0"/>
    <xf numFmtId="0" fontId="14" fillId="0" borderId="0"/>
    <xf numFmtId="0" fontId="10" fillId="0" borderId="0"/>
    <xf numFmtId="0" fontId="13" fillId="0" borderId="0"/>
    <xf numFmtId="0" fontId="1" fillId="0" borderId="0"/>
    <xf numFmtId="43" fontId="15" fillId="0" borderId="0" applyFont="0" applyFill="0" applyBorder="0" applyAlignment="0" applyProtection="0"/>
    <xf numFmtId="9" fontId="15" fillId="0" borderId="0" applyFont="0" applyFill="0" applyBorder="0" applyAlignment="0" applyProtection="0"/>
  </cellStyleXfs>
  <cellXfs count="71">
    <xf numFmtId="0" fontId="0" fillId="0" borderId="0" xfId="0"/>
    <xf numFmtId="0" fontId="4" fillId="0" borderId="0" xfId="0" applyFont="1" applyFill="1" applyAlignment="1"/>
    <xf numFmtId="0" fontId="3" fillId="0" borderId="0" xfId="0" applyFont="1" applyFill="1"/>
    <xf numFmtId="0" fontId="5" fillId="0" borderId="0" xfId="0" applyNumberFormat="1" applyFont="1" applyFill="1" applyAlignment="1">
      <alignment vertical="center" wrapText="1"/>
    </xf>
    <xf numFmtId="0" fontId="9" fillId="0" borderId="0" xfId="0" applyFont="1" applyFill="1"/>
    <xf numFmtId="0" fontId="8" fillId="0" borderId="0" xfId="0" applyFont="1" applyFill="1"/>
    <xf numFmtId="0" fontId="6" fillId="0" borderId="0" xfId="0" applyFont="1" applyFill="1"/>
    <xf numFmtId="0" fontId="7" fillId="0" borderId="0" xfId="0" applyFont="1" applyFill="1"/>
    <xf numFmtId="0" fontId="4" fillId="0" borderId="0" xfId="0" applyFont="1" applyFill="1"/>
    <xf numFmtId="0" fontId="16" fillId="0" borderId="0" xfId="0" applyFont="1" applyFill="1" applyAlignment="1">
      <alignment horizontal="left"/>
    </xf>
    <xf numFmtId="0" fontId="16" fillId="0" borderId="0" xfId="0" applyFont="1" applyFill="1" applyAlignment="1">
      <alignment horizontal="centerContinuous"/>
    </xf>
    <xf numFmtId="0" fontId="17" fillId="0" borderId="0" xfId="0" applyFont="1" applyFill="1" applyAlignment="1">
      <alignment horizontal="right"/>
    </xf>
    <xf numFmtId="0" fontId="16" fillId="0" borderId="0" xfId="0" applyFont="1" applyFill="1" applyAlignment="1">
      <alignment horizontal="centerContinuous" wrapText="1"/>
    </xf>
    <xf numFmtId="0" fontId="18" fillId="0" borderId="0" xfId="0" applyFont="1" applyFill="1" applyAlignment="1">
      <alignment horizontal="centerContinuous" wrapText="1"/>
    </xf>
    <xf numFmtId="0" fontId="19" fillId="0" borderId="0" xfId="0" applyFont="1" applyFill="1" applyAlignment="1">
      <alignment horizontal="centerContinuous"/>
    </xf>
    <xf numFmtId="0" fontId="20" fillId="0" borderId="0" xfId="0" applyFont="1" applyFill="1" applyAlignment="1">
      <alignment horizontal="left"/>
    </xf>
    <xf numFmtId="0" fontId="21" fillId="0" borderId="0" xfId="0" applyFont="1" applyFill="1" applyBorder="1" applyAlignment="1">
      <alignment horizontal="right"/>
    </xf>
    <xf numFmtId="0" fontId="16" fillId="0" borderId="1" xfId="0" applyFont="1" applyFill="1" applyBorder="1" applyAlignment="1">
      <alignment horizontal="center"/>
    </xf>
    <xf numFmtId="0" fontId="16" fillId="0" borderId="1" xfId="0" applyFont="1" applyFill="1" applyBorder="1"/>
    <xf numFmtId="3" fontId="16" fillId="0" borderId="1" xfId="0" applyNumberFormat="1" applyFont="1" applyFill="1" applyBorder="1" applyAlignment="1">
      <alignment horizontal="right" vertical="center" wrapText="1"/>
    </xf>
    <xf numFmtId="4" fontId="16" fillId="0" borderId="1" xfId="0" applyNumberFormat="1" applyFont="1" applyFill="1" applyBorder="1" applyAlignment="1">
      <alignment horizontal="right" vertical="center" wrapText="1"/>
    </xf>
    <xf numFmtId="9" fontId="16" fillId="0" borderId="1" xfId="12" applyFont="1" applyFill="1" applyBorder="1" applyAlignment="1">
      <alignment horizontal="center" vertical="center" wrapText="1"/>
    </xf>
    <xf numFmtId="0" fontId="16" fillId="0" borderId="2" xfId="0" applyFont="1" applyFill="1" applyBorder="1" applyAlignment="1">
      <alignment horizontal="center"/>
    </xf>
    <xf numFmtId="0" fontId="16" fillId="0" borderId="2" xfId="0" applyFont="1" applyFill="1" applyBorder="1"/>
    <xf numFmtId="3" fontId="16" fillId="0" borderId="2" xfId="0" applyNumberFormat="1" applyFont="1" applyFill="1" applyBorder="1" applyAlignment="1">
      <alignment horizontal="right" vertical="center" wrapText="1"/>
    </xf>
    <xf numFmtId="4" fontId="16" fillId="0" borderId="2" xfId="0" applyNumberFormat="1" applyFont="1" applyFill="1" applyBorder="1" applyAlignment="1">
      <alignment horizontal="right" vertical="center" wrapText="1"/>
    </xf>
    <xf numFmtId="9" fontId="16" fillId="0" borderId="2" xfId="12" applyFont="1" applyFill="1" applyBorder="1" applyAlignment="1">
      <alignment horizontal="center" vertical="center" wrapText="1"/>
    </xf>
    <xf numFmtId="0" fontId="23" fillId="0" borderId="2" xfId="0" applyFont="1" applyFill="1" applyBorder="1" applyAlignment="1">
      <alignment horizontal="center"/>
    </xf>
    <xf numFmtId="0" fontId="23" fillId="0" borderId="3" xfId="0" applyFont="1" applyFill="1" applyBorder="1"/>
    <xf numFmtId="3" fontId="23" fillId="0" borderId="2" xfId="0" applyNumberFormat="1" applyFont="1" applyFill="1" applyBorder="1" applyAlignment="1">
      <alignment horizontal="right" vertical="center" wrapText="1"/>
    </xf>
    <xf numFmtId="4" fontId="23" fillId="0" borderId="2" xfId="0" applyNumberFormat="1" applyFont="1" applyFill="1" applyBorder="1" applyAlignment="1">
      <alignment horizontal="right" vertical="center" wrapText="1"/>
    </xf>
    <xf numFmtId="9" fontId="23" fillId="0" borderId="2" xfId="12" applyFont="1" applyFill="1" applyBorder="1" applyAlignment="1">
      <alignment horizontal="center" vertical="center" wrapText="1"/>
    </xf>
    <xf numFmtId="0" fontId="17" fillId="0" borderId="2" xfId="0" applyFont="1" applyFill="1" applyBorder="1" applyAlignment="1">
      <alignment horizontal="center"/>
    </xf>
    <xf numFmtId="0" fontId="17" fillId="0" borderId="2" xfId="0" quotePrefix="1" applyFont="1" applyFill="1" applyBorder="1" applyAlignment="1">
      <alignment horizontal="center"/>
    </xf>
    <xf numFmtId="0" fontId="17" fillId="0" borderId="3" xfId="0" applyFont="1" applyFill="1" applyBorder="1"/>
    <xf numFmtId="3" fontId="17" fillId="0" borderId="2" xfId="0" applyNumberFormat="1" applyFont="1" applyFill="1" applyBorder="1" applyAlignment="1">
      <alignment horizontal="right" vertical="center" wrapText="1"/>
    </xf>
    <xf numFmtId="4" fontId="17" fillId="0" borderId="2" xfId="0" applyNumberFormat="1" applyFont="1" applyFill="1" applyBorder="1" applyAlignment="1">
      <alignment horizontal="right" vertical="center" wrapText="1"/>
    </xf>
    <xf numFmtId="9" fontId="17" fillId="0" borderId="2" xfId="12" applyFont="1" applyFill="1" applyBorder="1" applyAlignment="1">
      <alignment horizontal="center" vertical="center" wrapText="1"/>
    </xf>
    <xf numFmtId="3" fontId="17" fillId="0" borderId="2" xfId="0" applyNumberFormat="1" applyFont="1" applyFill="1" applyBorder="1"/>
    <xf numFmtId="3" fontId="23" fillId="0" borderId="2" xfId="0" applyNumberFormat="1" applyFont="1" applyFill="1" applyBorder="1"/>
    <xf numFmtId="43" fontId="17" fillId="0" borderId="2" xfId="11" applyFont="1" applyFill="1" applyBorder="1"/>
    <xf numFmtId="43" fontId="17" fillId="0" borderId="3" xfId="11" applyFont="1" applyFill="1" applyBorder="1"/>
    <xf numFmtId="0" fontId="23" fillId="0" borderId="2" xfId="0" applyFont="1" applyFill="1" applyBorder="1" applyAlignment="1">
      <alignment horizontal="center" vertical="center"/>
    </xf>
    <xf numFmtId="0" fontId="23" fillId="0" borderId="3" xfId="0" applyFont="1" applyFill="1" applyBorder="1" applyAlignment="1">
      <alignment horizontal="left" vertical="center" wrapText="1"/>
    </xf>
    <xf numFmtId="43" fontId="23" fillId="0" borderId="2" xfId="11" applyFont="1" applyFill="1" applyBorder="1" applyAlignment="1">
      <alignment horizontal="right" vertical="center" wrapText="1"/>
    </xf>
    <xf numFmtId="4" fontId="16" fillId="0" borderId="2" xfId="0" applyNumberFormat="1" applyFont="1" applyFill="1" applyBorder="1" applyAlignment="1">
      <alignment vertical="center" wrapText="1"/>
    </xf>
    <xf numFmtId="0" fontId="23" fillId="0" borderId="2" xfId="0" applyFont="1" applyFill="1" applyBorder="1"/>
    <xf numFmtId="4" fontId="23" fillId="0" borderId="2" xfId="0" applyNumberFormat="1" applyFont="1" applyFill="1" applyBorder="1" applyAlignment="1">
      <alignment vertical="center" wrapText="1"/>
    </xf>
    <xf numFmtId="0" fontId="17" fillId="0" borderId="2" xfId="0" applyFont="1" applyFill="1" applyBorder="1"/>
    <xf numFmtId="4" fontId="17" fillId="0" borderId="2" xfId="0" applyNumberFormat="1" applyFont="1" applyFill="1" applyBorder="1" applyAlignment="1">
      <alignment vertical="center" wrapText="1"/>
    </xf>
    <xf numFmtId="0" fontId="16" fillId="0" borderId="2" xfId="0" applyFont="1" applyFill="1" applyBorder="1" applyAlignment="1">
      <alignment horizontal="center" vertical="center"/>
    </xf>
    <xf numFmtId="0" fontId="16" fillId="0" borderId="2" xfId="0" applyFont="1" applyFill="1" applyBorder="1" applyAlignment="1">
      <alignment wrapText="1"/>
    </xf>
    <xf numFmtId="43" fontId="16" fillId="0" borderId="2" xfId="11" applyFont="1" applyFill="1" applyBorder="1"/>
    <xf numFmtId="0" fontId="16" fillId="0" borderId="3" xfId="0" applyFont="1" applyFill="1" applyBorder="1"/>
    <xf numFmtId="43" fontId="16" fillId="0" borderId="3" xfId="11" applyFont="1" applyFill="1" applyBorder="1"/>
    <xf numFmtId="43" fontId="16" fillId="0" borderId="2" xfId="11" applyFont="1" applyFill="1" applyBorder="1" applyAlignment="1">
      <alignment horizontal="right" vertical="center" wrapText="1"/>
    </xf>
    <xf numFmtId="3" fontId="24" fillId="0" borderId="2" xfId="0" applyNumberFormat="1" applyFont="1" applyFill="1" applyBorder="1"/>
    <xf numFmtId="0" fontId="16" fillId="0" borderId="4" xfId="0" applyFont="1" applyFill="1" applyBorder="1" applyAlignment="1">
      <alignment horizontal="center"/>
    </xf>
    <xf numFmtId="0" fontId="16" fillId="0" borderId="4" xfId="0" applyFont="1" applyFill="1" applyBorder="1"/>
    <xf numFmtId="43" fontId="16" fillId="0" borderId="4" xfId="11" applyFont="1" applyFill="1" applyBorder="1" applyAlignment="1">
      <alignment horizontal="right" vertical="center" wrapText="1"/>
    </xf>
    <xf numFmtId="9" fontId="16" fillId="0" borderId="4" xfId="12" applyFont="1" applyFill="1" applyBorder="1" applyAlignment="1">
      <alignment horizontal="center" vertical="center" wrapText="1"/>
    </xf>
    <xf numFmtId="0" fontId="17" fillId="0" borderId="0" xfId="0" applyNumberFormat="1" applyFont="1" applyFill="1" applyAlignment="1">
      <alignment horizontal="center" vertical="center" wrapText="1"/>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0" xfId="0" applyFont="1" applyFill="1" applyBorder="1" applyAlignment="1">
      <alignment horizontal="center" vertical="center" wrapText="1"/>
    </xf>
  </cellXfs>
  <cellStyles count="13">
    <cellStyle name="Comma" xfId="11" builtinId="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Percent" xfId="1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hong%20QLNS/C&#212;NG%20KHAI%20NG&#194;N%20S&#193;CH/C&#244;ng%20khai%20QT%202021-DT%202023/Quy&#7871;t%20to&#225;n%202021/C&#244;ng%20khai%20QT%202021%20NS%20t&#7881;nh/1.%20QT%202021%20tr&#236;nh%20H&#272;ND%20(13.12.22)-%20(Giang%20g&#7917;i%2026-12-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48"/>
      <sheetName val="49"/>
      <sheetName val="50"/>
      <sheetName val="51"/>
      <sheetName val="52"/>
      <sheetName val="53"/>
      <sheetName val="54"/>
      <sheetName val="55"/>
      <sheetName val="56"/>
      <sheetName val="57"/>
      <sheetName val="58"/>
      <sheetName val="59"/>
      <sheetName val="60"/>
      <sheetName val="61"/>
      <sheetName val="B64 - thu dich vụ"/>
      <sheetName val="vay"/>
      <sheetName val="63- kèm BC của a S"/>
      <sheetName val="bieu 55"/>
      <sheetName val="Sheet3"/>
      <sheetName val="Sheet6"/>
      <sheetName val="Sheet2"/>
      <sheetName val="CTMT huyen"/>
      <sheetName val="Bieu 60"/>
      <sheetName val="BS huyen"/>
      <sheetName val="Sheet4"/>
      <sheetName val="Bieu 63"/>
      <sheetName val="Bieu 64"/>
    </sheetNames>
    <sheetDataSet>
      <sheetData sheetId="0"/>
      <sheetData sheetId="1"/>
      <sheetData sheetId="2"/>
      <sheetData sheetId="3"/>
      <sheetData sheetId="4"/>
      <sheetData sheetId="5"/>
      <sheetData sheetId="6">
        <row r="44">
          <cell r="C44">
            <v>2176705</v>
          </cell>
          <cell r="D44">
            <v>2176705</v>
          </cell>
          <cell r="E44">
            <v>0</v>
          </cell>
          <cell r="F44">
            <v>1345470.139836</v>
          </cell>
          <cell r="G44">
            <v>1345470.139836</v>
          </cell>
          <cell r="H44">
            <v>0</v>
          </cell>
        </row>
        <row r="47">
          <cell r="C47">
            <v>312061</v>
          </cell>
          <cell r="D47">
            <v>312061</v>
          </cell>
          <cell r="E47">
            <v>0</v>
          </cell>
          <cell r="F47">
            <v>404531.14642799995</v>
          </cell>
          <cell r="G47">
            <v>208838.446428</v>
          </cell>
          <cell r="H47">
            <v>195692.69999999998</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tabSelected="1" zoomScale="70" zoomScaleNormal="70" workbookViewId="0">
      <selection activeCell="E20" sqref="E20"/>
    </sheetView>
  </sheetViews>
  <sheetFormatPr defaultColWidth="12.85546875" defaultRowHeight="15.75" x14ac:dyDescent="0.25"/>
  <cols>
    <col min="1" max="1" width="4.7109375" style="2" customWidth="1"/>
    <col min="2" max="2" width="43.5703125" style="2" customWidth="1"/>
    <col min="3" max="3" width="16" style="2" customWidth="1"/>
    <col min="4" max="4" width="15.5703125" style="2" customWidth="1"/>
    <col min="5" max="5" width="14.5703125" style="2" customWidth="1"/>
    <col min="6" max="6" width="15.5703125" style="2" customWidth="1"/>
    <col min="7" max="7" width="16" style="2" customWidth="1"/>
    <col min="8" max="8" width="15" style="2" customWidth="1"/>
    <col min="9" max="9" width="10.42578125" style="2" customWidth="1"/>
    <col min="10" max="10" width="13.140625" style="2" customWidth="1"/>
    <col min="11" max="11" width="13.7109375" style="2" customWidth="1"/>
    <col min="12" max="16384" width="12.85546875" style="2"/>
  </cols>
  <sheetData>
    <row r="1" spans="1:13" ht="16.5" customHeight="1" x14ac:dyDescent="0.25">
      <c r="A1" s="9"/>
      <c r="B1" s="10"/>
      <c r="C1" s="10"/>
      <c r="D1" s="10"/>
      <c r="E1" s="10"/>
      <c r="F1" s="10"/>
      <c r="G1" s="10"/>
      <c r="H1" s="10"/>
      <c r="I1" s="10"/>
      <c r="J1" s="10"/>
      <c r="K1" s="11" t="s">
        <v>43</v>
      </c>
      <c r="L1" s="1"/>
    </row>
    <row r="2" spans="1:13" ht="32.25" x14ac:dyDescent="0.3">
      <c r="A2" s="12" t="s">
        <v>45</v>
      </c>
      <c r="B2" s="13"/>
      <c r="C2" s="13"/>
      <c r="D2" s="13"/>
      <c r="E2" s="13"/>
      <c r="F2" s="13"/>
      <c r="G2" s="13"/>
      <c r="H2" s="13"/>
      <c r="I2" s="13"/>
      <c r="J2" s="13"/>
      <c r="K2" s="14"/>
    </row>
    <row r="3" spans="1:13" ht="18" customHeight="1" x14ac:dyDescent="0.25">
      <c r="A3" s="61" t="s">
        <v>46</v>
      </c>
      <c r="B3" s="61"/>
      <c r="C3" s="61"/>
      <c r="D3" s="61"/>
      <c r="E3" s="61"/>
      <c r="F3" s="61"/>
      <c r="G3" s="61"/>
      <c r="H3" s="61"/>
      <c r="I3" s="61"/>
      <c r="J3" s="61"/>
      <c r="K3" s="61"/>
      <c r="L3" s="3"/>
      <c r="M3" s="3"/>
    </row>
    <row r="4" spans="1:13" ht="16.5" customHeight="1" x14ac:dyDescent="0.3">
      <c r="A4" s="15"/>
      <c r="B4" s="15"/>
      <c r="C4" s="15"/>
      <c r="D4" s="15"/>
      <c r="E4" s="15"/>
      <c r="F4" s="15"/>
      <c r="G4" s="15"/>
      <c r="H4" s="15"/>
      <c r="I4" s="15"/>
      <c r="J4" s="15"/>
      <c r="K4" s="16" t="s">
        <v>0</v>
      </c>
    </row>
    <row r="5" spans="1:13" s="6" customFormat="1" ht="21.6" customHeight="1" x14ac:dyDescent="0.25">
      <c r="A5" s="62" t="s">
        <v>1</v>
      </c>
      <c r="B5" s="62" t="s">
        <v>2</v>
      </c>
      <c r="C5" s="65" t="s">
        <v>40</v>
      </c>
      <c r="D5" s="68" t="s">
        <v>44</v>
      </c>
      <c r="E5" s="69"/>
      <c r="F5" s="65" t="s">
        <v>42</v>
      </c>
      <c r="G5" s="68" t="s">
        <v>44</v>
      </c>
      <c r="H5" s="69"/>
      <c r="I5" s="68" t="s">
        <v>21</v>
      </c>
      <c r="J5" s="70"/>
      <c r="K5" s="69"/>
    </row>
    <row r="6" spans="1:13" s="6" customFormat="1" ht="16.5" x14ac:dyDescent="0.25">
      <c r="A6" s="63"/>
      <c r="B6" s="63"/>
      <c r="C6" s="66"/>
      <c r="D6" s="66" t="s">
        <v>19</v>
      </c>
      <c r="E6" s="66" t="s">
        <v>23</v>
      </c>
      <c r="F6" s="66"/>
      <c r="G6" s="66" t="s">
        <v>19</v>
      </c>
      <c r="H6" s="66" t="s">
        <v>23</v>
      </c>
      <c r="I6" s="65" t="s">
        <v>22</v>
      </c>
      <c r="J6" s="66" t="s">
        <v>19</v>
      </c>
      <c r="K6" s="66" t="s">
        <v>23</v>
      </c>
    </row>
    <row r="7" spans="1:13" s="6" customFormat="1" ht="16.5" x14ac:dyDescent="0.25">
      <c r="A7" s="64"/>
      <c r="B7" s="64"/>
      <c r="C7" s="67"/>
      <c r="D7" s="67"/>
      <c r="E7" s="67"/>
      <c r="F7" s="67"/>
      <c r="G7" s="67"/>
      <c r="H7" s="67"/>
      <c r="I7" s="67"/>
      <c r="J7" s="67"/>
      <c r="K7" s="67"/>
    </row>
    <row r="8" spans="1:13" s="4" customFormat="1" ht="22.15" customHeight="1" x14ac:dyDescent="0.3">
      <c r="A8" s="17"/>
      <c r="B8" s="18" t="s">
        <v>10</v>
      </c>
      <c r="C8" s="19">
        <v>9161970</v>
      </c>
      <c r="D8" s="19">
        <v>5509388</v>
      </c>
      <c r="E8" s="19">
        <v>3652582</v>
      </c>
      <c r="F8" s="20">
        <v>12497034.100509997</v>
      </c>
      <c r="G8" s="20">
        <v>6565264.8288070001</v>
      </c>
      <c r="H8" s="20">
        <v>5931769.2717029992</v>
      </c>
      <c r="I8" s="21">
        <v>1.3640116809496208</v>
      </c>
      <c r="J8" s="21">
        <v>1.1916504752990713</v>
      </c>
      <c r="K8" s="21">
        <v>1.6239934576973218</v>
      </c>
    </row>
    <row r="9" spans="1:13" s="4" customFormat="1" ht="22.15" customHeight="1" x14ac:dyDescent="0.3">
      <c r="A9" s="22" t="s">
        <v>3</v>
      </c>
      <c r="B9" s="23" t="s">
        <v>41</v>
      </c>
      <c r="C9" s="24">
        <v>6552416</v>
      </c>
      <c r="D9" s="24">
        <v>3020622</v>
      </c>
      <c r="E9" s="24">
        <v>3531794</v>
      </c>
      <c r="F9" s="25">
        <v>6866314.2966619991</v>
      </c>
      <c r="G9" s="25">
        <v>2542290.0632139998</v>
      </c>
      <c r="H9" s="25">
        <v>4324024.2334479997</v>
      </c>
      <c r="I9" s="26">
        <v>1.0479057338029207</v>
      </c>
      <c r="J9" s="26">
        <v>0.84164455639070357</v>
      </c>
      <c r="K9" s="26">
        <v>1.2243138284531883</v>
      </c>
    </row>
    <row r="10" spans="1:13" s="5" customFormat="1" ht="22.15" customHeight="1" x14ac:dyDescent="0.3">
      <c r="A10" s="22" t="s">
        <v>5</v>
      </c>
      <c r="B10" s="23" t="s">
        <v>24</v>
      </c>
      <c r="C10" s="24">
        <v>1400710</v>
      </c>
      <c r="D10" s="24">
        <v>958994</v>
      </c>
      <c r="E10" s="24">
        <v>441716</v>
      </c>
      <c r="F10" s="25">
        <v>1398974.8825820002</v>
      </c>
      <c r="G10" s="25">
        <v>612378.18416399998</v>
      </c>
      <c r="H10" s="25">
        <v>786596.69841800001</v>
      </c>
      <c r="I10" s="26">
        <v>0.99876125863454979</v>
      </c>
      <c r="J10" s="26">
        <v>0.63856310275559591</v>
      </c>
      <c r="K10" s="26">
        <v>1.7807747476161153</v>
      </c>
    </row>
    <row r="11" spans="1:13" s="5" customFormat="1" ht="22.15" customHeight="1" x14ac:dyDescent="0.3">
      <c r="A11" s="27">
        <v>1</v>
      </c>
      <c r="B11" s="28" t="s">
        <v>25</v>
      </c>
      <c r="C11" s="29">
        <v>1216110</v>
      </c>
      <c r="D11" s="29">
        <v>774394</v>
      </c>
      <c r="E11" s="29">
        <v>441716</v>
      </c>
      <c r="F11" s="30">
        <v>1281635.6246470001</v>
      </c>
      <c r="G11" s="30">
        <v>528388.21422900003</v>
      </c>
      <c r="H11" s="30">
        <v>753247.41041800007</v>
      </c>
      <c r="I11" s="31">
        <v>1.0538813303459391</v>
      </c>
      <c r="J11" s="31">
        <v>0.68232477812198966</v>
      </c>
      <c r="K11" s="31">
        <v>1.7052753588685945</v>
      </c>
    </row>
    <row r="12" spans="1:13" s="5" customFormat="1" ht="22.15" customHeight="1" x14ac:dyDescent="0.3">
      <c r="A12" s="32"/>
      <c r="B12" s="28" t="s">
        <v>26</v>
      </c>
      <c r="C12" s="29">
        <v>0</v>
      </c>
      <c r="D12" s="29"/>
      <c r="E12" s="29"/>
      <c r="F12" s="30"/>
      <c r="G12" s="30"/>
      <c r="H12" s="30"/>
      <c r="I12" s="31"/>
      <c r="J12" s="31"/>
      <c r="K12" s="31"/>
    </row>
    <row r="13" spans="1:13" s="5" customFormat="1" ht="22.15" customHeight="1" x14ac:dyDescent="0.3">
      <c r="A13" s="33" t="s">
        <v>20</v>
      </c>
      <c r="B13" s="34" t="s">
        <v>27</v>
      </c>
      <c r="C13" s="35">
        <v>0</v>
      </c>
      <c r="D13" s="35">
        <v>0</v>
      </c>
      <c r="E13" s="35">
        <v>0</v>
      </c>
      <c r="F13" s="36">
        <v>188101.46189999999</v>
      </c>
      <c r="G13" s="36">
        <v>69323.496099999989</v>
      </c>
      <c r="H13" s="36">
        <v>118777.96580000001</v>
      </c>
      <c r="I13" s="37"/>
      <c r="J13" s="37"/>
      <c r="K13" s="37"/>
    </row>
    <row r="14" spans="1:13" s="5" customFormat="1" ht="22.15" customHeight="1" x14ac:dyDescent="0.3">
      <c r="A14" s="33" t="s">
        <v>20</v>
      </c>
      <c r="B14" s="34" t="s">
        <v>28</v>
      </c>
      <c r="C14" s="35">
        <v>0</v>
      </c>
      <c r="D14" s="35">
        <v>0</v>
      </c>
      <c r="E14" s="35">
        <v>0</v>
      </c>
      <c r="F14" s="36">
        <v>1497.17</v>
      </c>
      <c r="G14" s="36">
        <v>1497.17</v>
      </c>
      <c r="H14" s="36"/>
      <c r="I14" s="37"/>
      <c r="J14" s="37"/>
      <c r="K14" s="37"/>
    </row>
    <row r="15" spans="1:13" s="5" customFormat="1" ht="22.15" customHeight="1" x14ac:dyDescent="0.3">
      <c r="A15" s="27"/>
      <c r="B15" s="28" t="s">
        <v>29</v>
      </c>
      <c r="C15" s="23"/>
      <c r="D15" s="28"/>
      <c r="E15" s="28"/>
      <c r="F15" s="28"/>
      <c r="G15" s="28"/>
      <c r="H15" s="28"/>
      <c r="I15" s="38"/>
      <c r="J15" s="38"/>
      <c r="K15" s="39"/>
    </row>
    <row r="16" spans="1:13" s="5" customFormat="1" ht="22.15" customHeight="1" x14ac:dyDescent="0.3">
      <c r="A16" s="33" t="s">
        <v>20</v>
      </c>
      <c r="B16" s="34" t="s">
        <v>30</v>
      </c>
      <c r="C16" s="40">
        <v>780000</v>
      </c>
      <c r="D16" s="41">
        <v>384000</v>
      </c>
      <c r="E16" s="41">
        <v>396000</v>
      </c>
      <c r="F16" s="41">
        <v>770373.03088099998</v>
      </c>
      <c r="G16" s="41">
        <v>218684.77188099996</v>
      </c>
      <c r="H16" s="41">
        <v>551688.25899999996</v>
      </c>
      <c r="I16" s="37">
        <v>0.98765773189871797</v>
      </c>
      <c r="J16" s="37">
        <v>0.56949159344010403</v>
      </c>
      <c r="K16" s="37">
        <v>1.3931521691919191</v>
      </c>
    </row>
    <row r="17" spans="1:11" s="5" customFormat="1" ht="22.15" customHeight="1" x14ac:dyDescent="0.3">
      <c r="A17" s="33" t="s">
        <v>20</v>
      </c>
      <c r="B17" s="34" t="s">
        <v>31</v>
      </c>
      <c r="C17" s="40">
        <v>40000</v>
      </c>
      <c r="D17" s="41">
        <v>40000</v>
      </c>
      <c r="E17" s="41"/>
      <c r="F17" s="41">
        <v>29252.322600000003</v>
      </c>
      <c r="G17" s="41">
        <v>25399.552600000003</v>
      </c>
      <c r="H17" s="41">
        <v>3852.77</v>
      </c>
      <c r="I17" s="37">
        <v>0.73130806500000012</v>
      </c>
      <c r="J17" s="37">
        <v>0.63498881500000004</v>
      </c>
      <c r="K17" s="37"/>
    </row>
    <row r="18" spans="1:11" s="5" customFormat="1" ht="67.900000000000006" customHeight="1" x14ac:dyDescent="0.3">
      <c r="A18" s="42">
        <v>2</v>
      </c>
      <c r="B18" s="43" t="s">
        <v>32</v>
      </c>
      <c r="C18" s="23"/>
      <c r="D18" s="43"/>
      <c r="E18" s="43"/>
      <c r="F18" s="43"/>
      <c r="G18" s="43"/>
      <c r="H18" s="43"/>
      <c r="I18" s="38"/>
      <c r="J18" s="38"/>
      <c r="K18" s="39"/>
    </row>
    <row r="19" spans="1:11" s="5" customFormat="1" ht="22.15" customHeight="1" x14ac:dyDescent="0.3">
      <c r="A19" s="27">
        <v>3</v>
      </c>
      <c r="B19" s="28" t="s">
        <v>33</v>
      </c>
      <c r="C19" s="44">
        <v>40000</v>
      </c>
      <c r="D19" s="44">
        <v>40000</v>
      </c>
      <c r="E19" s="29"/>
      <c r="F19" s="30">
        <v>34556.414934999993</v>
      </c>
      <c r="G19" s="30">
        <v>27089.969934999994</v>
      </c>
      <c r="H19" s="30">
        <v>7466.4449999999997</v>
      </c>
      <c r="I19" s="31">
        <v>0.86391037337499987</v>
      </c>
      <c r="J19" s="31">
        <v>0.67724924837499989</v>
      </c>
      <c r="K19" s="31"/>
    </row>
    <row r="20" spans="1:11" s="4" customFormat="1" ht="22.15" customHeight="1" x14ac:dyDescent="0.3">
      <c r="A20" s="22" t="s">
        <v>6</v>
      </c>
      <c r="B20" s="23" t="s">
        <v>11</v>
      </c>
      <c r="C20" s="24">
        <v>4874521</v>
      </c>
      <c r="D20" s="24">
        <v>1854271</v>
      </c>
      <c r="E20" s="24">
        <v>3020250</v>
      </c>
      <c r="F20" s="25">
        <v>5464775.6940799989</v>
      </c>
      <c r="G20" s="25">
        <v>1927348.1590499999</v>
      </c>
      <c r="H20" s="45">
        <v>3537427.5350299994</v>
      </c>
      <c r="I20" s="26">
        <v>1.1210897838126042</v>
      </c>
      <c r="J20" s="26">
        <v>1.0394101827888156</v>
      </c>
      <c r="K20" s="26">
        <v>1.1712366641933614</v>
      </c>
    </row>
    <row r="21" spans="1:11" s="4" customFormat="1" ht="22.15" customHeight="1" x14ac:dyDescent="0.3">
      <c r="A21" s="22"/>
      <c r="B21" s="46" t="s">
        <v>34</v>
      </c>
      <c r="C21" s="29"/>
      <c r="D21" s="29"/>
      <c r="E21" s="29"/>
      <c r="F21" s="30"/>
      <c r="G21" s="30"/>
      <c r="H21" s="47"/>
      <c r="I21" s="31"/>
      <c r="J21" s="31"/>
      <c r="K21" s="31"/>
    </row>
    <row r="22" spans="1:11" s="5" customFormat="1" ht="22.15" customHeight="1" x14ac:dyDescent="0.3">
      <c r="A22" s="32">
        <v>1</v>
      </c>
      <c r="B22" s="48" t="s">
        <v>35</v>
      </c>
      <c r="C22" s="35">
        <v>2222479</v>
      </c>
      <c r="D22" s="35">
        <v>424106</v>
      </c>
      <c r="E22" s="35">
        <v>1781417</v>
      </c>
      <c r="F22" s="36">
        <v>2139835.0337859998</v>
      </c>
      <c r="G22" s="36">
        <v>389721.67378600012</v>
      </c>
      <c r="H22" s="49">
        <v>1750113.3599999999</v>
      </c>
      <c r="I22" s="37">
        <v>0.96281451198683976</v>
      </c>
      <c r="J22" s="37">
        <v>0.91892515971478861</v>
      </c>
      <c r="K22" s="37">
        <v>0.98242767414928667</v>
      </c>
    </row>
    <row r="23" spans="1:11" s="5" customFormat="1" ht="22.15" customHeight="1" x14ac:dyDescent="0.3">
      <c r="A23" s="32">
        <v>2</v>
      </c>
      <c r="B23" s="48" t="s">
        <v>36</v>
      </c>
      <c r="C23" s="35">
        <v>21839</v>
      </c>
      <c r="D23" s="35">
        <v>20070</v>
      </c>
      <c r="E23" s="35">
        <v>0</v>
      </c>
      <c r="F23" s="36">
        <v>20276.595506999998</v>
      </c>
      <c r="G23" s="36">
        <v>20276.595506999998</v>
      </c>
      <c r="H23" s="36"/>
      <c r="I23" s="37">
        <v>0.92845805700810469</v>
      </c>
      <c r="J23" s="37">
        <v>1.0102937472346785</v>
      </c>
      <c r="K23" s="37"/>
    </row>
    <row r="24" spans="1:11" s="7" customFormat="1" ht="34.5" customHeight="1" x14ac:dyDescent="0.3">
      <c r="A24" s="50" t="s">
        <v>7</v>
      </c>
      <c r="B24" s="51" t="s">
        <v>12</v>
      </c>
      <c r="C24" s="52">
        <v>4100</v>
      </c>
      <c r="D24" s="52">
        <v>4100</v>
      </c>
      <c r="E24" s="52">
        <v>0</v>
      </c>
      <c r="F24" s="52">
        <v>1563.72</v>
      </c>
      <c r="G24" s="52">
        <v>1563.72</v>
      </c>
      <c r="H24" s="52"/>
      <c r="I24" s="26">
        <v>0.3813951219512195</v>
      </c>
      <c r="J24" s="26">
        <v>0.3813951219512195</v>
      </c>
      <c r="K24" s="26"/>
    </row>
    <row r="25" spans="1:11" s="7" customFormat="1" ht="22.15" customHeight="1" x14ac:dyDescent="0.3">
      <c r="A25" s="22" t="s">
        <v>8</v>
      </c>
      <c r="B25" s="23" t="s">
        <v>13</v>
      </c>
      <c r="C25" s="52">
        <v>1000</v>
      </c>
      <c r="D25" s="52">
        <v>1000</v>
      </c>
      <c r="E25" s="52">
        <v>0</v>
      </c>
      <c r="F25" s="52">
        <v>1000</v>
      </c>
      <c r="G25" s="52">
        <v>1000</v>
      </c>
      <c r="H25" s="52"/>
      <c r="I25" s="26">
        <v>1</v>
      </c>
      <c r="J25" s="26">
        <v>1</v>
      </c>
      <c r="K25" s="26"/>
    </row>
    <row r="26" spans="1:11" s="7" customFormat="1" ht="22.15" customHeight="1" x14ac:dyDescent="0.3">
      <c r="A26" s="22" t="s">
        <v>9</v>
      </c>
      <c r="B26" s="23" t="s">
        <v>14</v>
      </c>
      <c r="C26" s="52">
        <v>190964</v>
      </c>
      <c r="D26" s="52">
        <v>121136</v>
      </c>
      <c r="E26" s="52">
        <v>69828</v>
      </c>
      <c r="F26" s="52">
        <v>0</v>
      </c>
      <c r="G26" s="52"/>
      <c r="H26" s="52"/>
      <c r="I26" s="26">
        <v>0</v>
      </c>
      <c r="J26" s="26">
        <v>0</v>
      </c>
      <c r="K26" s="26">
        <v>0</v>
      </c>
    </row>
    <row r="27" spans="1:11" s="7" customFormat="1" ht="22.15" customHeight="1" x14ac:dyDescent="0.3">
      <c r="A27" s="22" t="s">
        <v>37</v>
      </c>
      <c r="B27" s="53" t="s">
        <v>15</v>
      </c>
      <c r="C27" s="52">
        <v>81121</v>
      </c>
      <c r="D27" s="54">
        <v>81121</v>
      </c>
      <c r="E27" s="54">
        <v>0</v>
      </c>
      <c r="F27" s="54">
        <v>0</v>
      </c>
      <c r="G27" s="54"/>
      <c r="H27" s="54"/>
      <c r="I27" s="26">
        <v>0</v>
      </c>
      <c r="J27" s="26">
        <v>0</v>
      </c>
      <c r="K27" s="26"/>
    </row>
    <row r="28" spans="1:11" s="7" customFormat="1" ht="22.15" customHeight="1" x14ac:dyDescent="0.3">
      <c r="A28" s="22" t="s">
        <v>4</v>
      </c>
      <c r="B28" s="23" t="s">
        <v>38</v>
      </c>
      <c r="C28" s="55">
        <v>2488766</v>
      </c>
      <c r="D28" s="55">
        <v>2488766</v>
      </c>
      <c r="E28" s="55">
        <v>0</v>
      </c>
      <c r="F28" s="55">
        <v>1774313.6067639999</v>
      </c>
      <c r="G28" s="55">
        <v>1558593.600264</v>
      </c>
      <c r="H28" s="55">
        <v>215720.00649999999</v>
      </c>
      <c r="I28" s="26">
        <v>0.7129290607329094</v>
      </c>
      <c r="J28" s="26">
        <v>0.62625156413419336</v>
      </c>
      <c r="K28" s="26"/>
    </row>
    <row r="29" spans="1:11" s="7" customFormat="1" ht="22.15" customHeight="1" x14ac:dyDescent="0.3">
      <c r="A29" s="22" t="s">
        <v>5</v>
      </c>
      <c r="B29" s="23" t="s">
        <v>16</v>
      </c>
      <c r="C29" s="52">
        <v>0</v>
      </c>
      <c r="D29" s="52">
        <v>0</v>
      </c>
      <c r="E29" s="52">
        <v>0</v>
      </c>
      <c r="F29" s="52">
        <v>24312.320500000002</v>
      </c>
      <c r="G29" s="52">
        <v>4285.0140000000001</v>
      </c>
      <c r="H29" s="52">
        <v>20027.306499999999</v>
      </c>
      <c r="I29" s="23"/>
      <c r="J29" s="23"/>
      <c r="K29" s="56"/>
    </row>
    <row r="30" spans="1:11" s="7" customFormat="1" ht="22.15" customHeight="1" x14ac:dyDescent="0.3">
      <c r="A30" s="22" t="s">
        <v>6</v>
      </c>
      <c r="B30" s="23" t="s">
        <v>17</v>
      </c>
      <c r="C30" s="52">
        <f>'[1]53'!$C$44+'[1]53'!$C$47</f>
        <v>2488766</v>
      </c>
      <c r="D30" s="52">
        <f>'[1]53'!$D$44+'[1]53'!$D$47</f>
        <v>2488766</v>
      </c>
      <c r="E30" s="52">
        <f>'[1]53'!$E$44+'[1]53'!$E$47</f>
        <v>0</v>
      </c>
      <c r="F30" s="52">
        <f>'[1]53'!$F$44+'[1]53'!$F$47</f>
        <v>1750001.286264</v>
      </c>
      <c r="G30" s="52">
        <f>'[1]53'!$G$44+'[1]53'!$G$47</f>
        <v>1554308.586264</v>
      </c>
      <c r="H30" s="52">
        <f>'[1]53'!$H$44+'[1]53'!$H$47</f>
        <v>195692.69999999998</v>
      </c>
      <c r="I30" s="23"/>
      <c r="J30" s="23"/>
      <c r="K30" s="56"/>
    </row>
    <row r="31" spans="1:11" s="8" customFormat="1" ht="21" customHeight="1" x14ac:dyDescent="0.25">
      <c r="A31" s="57" t="s">
        <v>18</v>
      </c>
      <c r="B31" s="58" t="s">
        <v>39</v>
      </c>
      <c r="C31" s="59"/>
      <c r="D31" s="59"/>
      <c r="E31" s="59"/>
      <c r="F31" s="59">
        <v>3384950.6568799997</v>
      </c>
      <c r="G31" s="59">
        <v>2096890.624025</v>
      </c>
      <c r="H31" s="59">
        <v>1288060.0328549999</v>
      </c>
      <c r="I31" s="60"/>
      <c r="J31" s="60"/>
      <c r="K31" s="60"/>
    </row>
    <row r="32" spans="1:11" ht="18.75" x14ac:dyDescent="0.3">
      <c r="A32" s="4"/>
      <c r="B32" s="4"/>
      <c r="C32" s="4"/>
      <c r="D32" s="4"/>
      <c r="E32" s="4"/>
      <c r="F32" s="4"/>
      <c r="G32" s="4"/>
      <c r="H32" s="4"/>
      <c r="I32" s="4"/>
      <c r="J32" s="4"/>
      <c r="K32" s="4"/>
    </row>
  </sheetData>
  <mergeCells count="15">
    <mergeCell ref="A3:K3"/>
    <mergeCell ref="A5:A7"/>
    <mergeCell ref="B5:B7"/>
    <mergeCell ref="C5:C7"/>
    <mergeCell ref="D5:E5"/>
    <mergeCell ref="F5:F7"/>
    <mergeCell ref="G5:H5"/>
    <mergeCell ref="I5:K5"/>
    <mergeCell ref="D6:D7"/>
    <mergeCell ref="E6:E7"/>
    <mergeCell ref="G6:G7"/>
    <mergeCell ref="H6:H7"/>
    <mergeCell ref="I6:I7"/>
    <mergeCell ref="J6:J7"/>
    <mergeCell ref="K6:K7"/>
  </mergeCells>
  <pageMargins left="0.25" right="0.2" top="0.2" bottom="0.2" header="0.2" footer="0.2"/>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FACA99-3D61-4200-B9F7-123D34B0EB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87C6365-0DF1-402C-B2C0-A10DFAFDF52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B837174-B70D-48B8-B29F-11B4C84F92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B64-ckns</vt:lpstr>
      <vt:lpstr>'B64-ckns'!Print_Titles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Administrator</cp:lastModifiedBy>
  <cp:lastPrinted>2022-12-27T09:08:51Z</cp:lastPrinted>
  <dcterms:created xsi:type="dcterms:W3CDTF">2018-08-22T07:49:45Z</dcterms:created>
  <dcterms:modified xsi:type="dcterms:W3CDTF">2023-01-10T02:48:06Z</dcterms:modified>
</cp:coreProperties>
</file>