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1. CÔNG KHAI TÌNH HÌNH THỰC HIỆN DT\2024.Q2\CK Q2.2024\"/>
    </mc:Choice>
  </mc:AlternateContent>
  <bookViews>
    <workbookView xWindow="0" yWindow="0" windowWidth="14295" windowHeight="11070"/>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1" l="1"/>
  <c r="D39" i="1"/>
  <c r="A31" i="1" l="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<sst xmlns="http://schemas.openxmlformats.org/spreadsheetml/2006/main" count="54" uniqueCount="49">
  <si>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</si>
  <si>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</si>
  <si>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</si>
  <si>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</si>
  <si>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</si>
  <si>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</si>
  <si>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</si>
  <si>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</si>
  <si>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</si>
  <si>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</si>
  <si>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</si>
  <si>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</si>
  <si>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</si>
  <si>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</si>
  <si>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</si>
  <si>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</si>
  <si>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</si>
  <si>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</si>
  <si>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</si>
  <si>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</si>
  <si>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</si>
  <si>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</si>
  <si>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</si>
  <si>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</si>
  <si>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</si>
  <si>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</si>
  <si>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</si>
  <si>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</si>
  <si>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</si>
  <si>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</si>
  <si>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</si>
  <si>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</si>
  <si>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</si>
  <si>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</si>
  <si>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</si>
  <si>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</si>
  <si>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</si>
  <si>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</si>
  <si>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</si>
  <si>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</si>
  <si>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</si>
  <si>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</si>
  <si>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</si>
  <si>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</si>
  <si>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</si>
  <si>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</si>
  <si>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</si>
  <si>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06 THÁNG</t>
  </si>
  <si>
    <t>ƯỚC THỰC HIỆN THU NGÂN SÁCH NHÀ NƯỚC  06 THÁNG NĂM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</si>
</sst>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_(@_)"/>
  </numFmts>
  <fonts count="12" x14ac:knownFonts="1">
    <font>
      <sz val="11"/>
      <color theme="1"/>
      <name val="Calibri"/>
      <family val="2"/>
      <scheme val="minor"/>
    </font>
    <font>
      <sz val="12"/>
      <name val=".VnArial Narrow"/>
      <family val="2"/>
    </font>
    <font>
      <sz val="12"/>
      <name val=".VnArial Narrow"/>
      <family val="2"/>
    </font>
    <font>
      <sz val="13"/>
      <name val="Times New Roman"/>
      <family val="1"/>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b/>
      <sz val="13"/>
      <name val="Times New Roman"/>
      <family val="1"/>
    </font>
    <font>
      <i/>
      <sz val="13"/>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7" fillId="0" borderId="0" applyFont="0" applyFill="0" applyBorder="0" applyAlignment="0" applyProtection="0"/>
    <xf numFmtId="44" fontId="7" fillId="0" borderId="0" applyFont="0" applyFill="0" applyBorder="0" applyAlignment="0" applyProtection="0"/>
    <xf numFmtId="164" fontId="6" fillId="0" borderId="0" applyFont="0" applyFill="0" applyBorder="0" applyAlignment="0" applyProtection="0"/>
    <xf numFmtId="0" fontId="4" fillId="0" borderId="0"/>
    <xf numFmtId="0" fontId="5" fillId="0" borderId="0"/>
    <xf numFmtId="0" fontId="2" fillId="0" borderId="0"/>
    <xf numFmtId="0" fontId="8" fillId="0" borderId="0"/>
    <xf numFmtId="0" fontId="4" fillId="0" borderId="0"/>
    <xf numFmtId="0" fontId="7" fillId="0" borderId="0"/>
    <xf numFmtId="0" fontId="1" fillId="0" borderId="0"/>
    <xf numFmtId="9" fontId="9" fillId="0" borderId="0" applyFont="0" applyFill="0" applyBorder="0" applyAlignment="0" applyProtection="0"/>
  </cellStyleXfs>
  <cellXfs count="62">
    <xf numFmtId="0" fontId="0" fillId="0" borderId="0" xfId="0"/>
    <xf numFmtId="0" fontId="3"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left" vertical="center"/>
    </xf>
    <xf numFmtId="0" fontId="3" fillId="0" borderId="0" xfId="0" applyFont="1" applyFill="1" applyAlignment="1">
      <alignment horizontal="centerContinuous" vertical="center"/>
    </xf>
    <xf numFmtId="9" fontId="3" fillId="0" borderId="0" xfId="11" applyFont="1" applyFill="1" applyAlignment="1">
      <alignment horizontal="center" vertical="center"/>
    </xf>
    <xf numFmtId="9" fontId="11" fillId="0" borderId="0" xfId="11" applyFont="1" applyFill="1" applyAlignment="1">
      <alignment horizontal="center" vertical="center"/>
    </xf>
    <xf numFmtId="9" fontId="11" fillId="0" borderId="0" xfId="11" applyFont="1" applyFill="1" applyBorder="1" applyAlignment="1">
      <alignment horizontal="center" vertical="center"/>
    </xf>
    <xf numFmtId="9" fontId="10" fillId="0" borderId="1" xfId="1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5" xfId="0" applyNumberFormat="1" applyFont="1" applyFill="1" applyBorder="1" applyAlignment="1">
      <alignment horizontal="left" vertical="center" wrapText="1"/>
    </xf>
    <xf numFmtId="3" fontId="10" fillId="0" borderId="6" xfId="0" applyNumberFormat="1" applyFont="1" applyFill="1" applyBorder="1" applyAlignment="1">
      <alignment vertical="center"/>
    </xf>
    <xf numFmtId="3" fontId="10" fillId="0" borderId="7" xfId="0" applyNumberFormat="1" applyFont="1" applyFill="1" applyBorder="1" applyAlignment="1">
      <alignment vertical="center"/>
    </xf>
    <xf numFmtId="9" fontId="10" fillId="0" borderId="4" xfId="11"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vertical="center"/>
    </xf>
    <xf numFmtId="3" fontId="10" fillId="0" borderId="2" xfId="0" applyNumberFormat="1" applyFont="1" applyFill="1" applyBorder="1" applyAlignment="1">
      <alignment vertical="center"/>
    </xf>
    <xf numFmtId="3" fontId="10" fillId="0" borderId="3" xfId="0" applyNumberFormat="1" applyFont="1" applyFill="1" applyBorder="1" applyAlignment="1">
      <alignment vertical="center"/>
    </xf>
    <xf numFmtId="9" fontId="10" fillId="0" borderId="2" xfId="1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vertical="center"/>
    </xf>
    <xf numFmtId="3" fontId="3" fillId="0" borderId="2" xfId="0" applyNumberFormat="1" applyFont="1" applyFill="1" applyBorder="1" applyAlignment="1">
      <alignment vertical="center"/>
    </xf>
    <xf numFmtId="3" fontId="3" fillId="0" borderId="3" xfId="0" applyNumberFormat="1" applyFont="1" applyFill="1" applyBorder="1" applyAlignment="1">
      <alignment vertical="center"/>
    </xf>
    <xf numFmtId="9" fontId="3" fillId="0" borderId="2" xfId="11" applyFont="1" applyFill="1" applyBorder="1" applyAlignment="1">
      <alignment horizontal="center" vertical="center"/>
    </xf>
    <xf numFmtId="3" fontId="11" fillId="0" borderId="2" xfId="0" applyNumberFormat="1" applyFont="1" applyFill="1" applyBorder="1" applyAlignment="1">
      <alignment vertical="center"/>
    </xf>
    <xf numFmtId="3" fontId="11" fillId="0" borderId="3" xfId="0" applyNumberFormat="1" applyFont="1" applyFill="1" applyBorder="1" applyAlignment="1">
      <alignment vertical="center"/>
    </xf>
    <xf numFmtId="9" fontId="11" fillId="0" borderId="2" xfId="11" applyFont="1" applyFill="1" applyBorder="1" applyAlignment="1">
      <alignment horizontal="center" vertical="center"/>
    </xf>
    <xf numFmtId="0" fontId="11" fillId="0" borderId="2" xfId="0" quotePrefix="1" applyFont="1" applyFill="1" applyBorder="1" applyAlignment="1">
      <alignment horizontal="center" vertical="center"/>
    </xf>
    <xf numFmtId="0" fontId="11" fillId="0" borderId="3" xfId="0" applyFont="1" applyFill="1" applyBorder="1" applyAlignment="1">
      <alignment vertical="center"/>
    </xf>
    <xf numFmtId="3" fontId="3" fillId="0" borderId="2" xfId="0" applyNumberFormat="1" applyFont="1" applyFill="1" applyBorder="1" applyAlignment="1">
      <alignment horizontal="right" vertical="center"/>
    </xf>
    <xf numFmtId="3" fontId="3" fillId="0" borderId="3" xfId="0" applyNumberFormat="1" applyFont="1" applyFill="1" applyBorder="1" applyAlignment="1">
      <alignment horizontal="right" vertical="center"/>
    </xf>
    <xf numFmtId="0" fontId="3" fillId="0" borderId="3" xfId="0" applyFont="1" applyFill="1" applyBorder="1" applyAlignment="1">
      <alignment horizontal="justify" vertical="center" wrapText="1"/>
    </xf>
    <xf numFmtId="3" fontId="10" fillId="0" borderId="2" xfId="0" applyNumberFormat="1" applyFont="1" applyFill="1" applyBorder="1" applyAlignment="1">
      <alignment horizontal="right" vertical="center"/>
    </xf>
    <xf numFmtId="3" fontId="10" fillId="0" borderId="3" xfId="0" applyNumberFormat="1" applyFont="1" applyFill="1" applyBorder="1" applyAlignment="1">
      <alignment horizontal="right" vertical="center"/>
    </xf>
    <xf numFmtId="0" fontId="3" fillId="0" borderId="2" xfId="0" applyFont="1" applyFill="1" applyBorder="1" applyAlignment="1">
      <alignment vertical="center"/>
    </xf>
    <xf numFmtId="0" fontId="10" fillId="0" borderId="8" xfId="0" applyFont="1" applyFill="1" applyBorder="1" applyAlignment="1">
      <alignment vertical="center"/>
    </xf>
    <xf numFmtId="0" fontId="10" fillId="0" borderId="8" xfId="0" applyNumberFormat="1" applyFont="1" applyFill="1" applyBorder="1" applyAlignment="1">
      <alignment vertical="center" wrapText="1"/>
    </xf>
    <xf numFmtId="3" fontId="10" fillId="0" borderId="2" xfId="0" applyNumberFormat="1" applyFont="1" applyFill="1" applyBorder="1" applyAlignment="1">
      <alignment horizontal="right" vertical="center" wrapText="1"/>
    </xf>
    <xf numFmtId="3" fontId="10" fillId="0" borderId="3" xfId="0" applyNumberFormat="1" applyFont="1" applyFill="1" applyBorder="1" applyAlignment="1">
      <alignment horizontal="right" vertical="center" wrapText="1"/>
    </xf>
    <xf numFmtId="0" fontId="3" fillId="0" borderId="8" xfId="0" applyNumberFormat="1" applyFont="1" applyFill="1" applyBorder="1" applyAlignment="1">
      <alignment horizontal="left" vertical="center" wrapText="1"/>
    </xf>
    <xf numFmtId="3" fontId="3" fillId="0" borderId="2"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0" fontId="3" fillId="0" borderId="9" xfId="0" applyFont="1" applyFill="1" applyBorder="1" applyAlignment="1">
      <alignment horizontal="center" vertical="center"/>
    </xf>
    <xf numFmtId="0" fontId="3" fillId="0" borderId="10" xfId="0" applyNumberFormat="1" applyFont="1" applyFill="1" applyBorder="1" applyAlignment="1">
      <alignment vertical="center" wrapText="1"/>
    </xf>
    <xf numFmtId="3" fontId="3" fillId="0" borderId="9"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9" fontId="3" fillId="0" borderId="9" xfId="11" applyFont="1" applyFill="1" applyBorder="1" applyAlignment="1">
      <alignment horizontal="center" vertical="center"/>
    </xf>
    <xf numFmtId="0" fontId="11" fillId="0" borderId="0" xfId="0" quotePrefix="1" applyFont="1" applyFill="1" applyAlignment="1">
      <alignment horizontal="left" vertical="center"/>
    </xf>
    <xf numFmtId="0" fontId="3" fillId="0" borderId="0" xfId="4" applyFont="1" applyFill="1" applyAlignment="1">
      <alignment vertical="center"/>
    </xf>
    <xf numFmtId="0" fontId="11" fillId="0" borderId="12" xfId="0" applyFont="1" applyFill="1" applyBorder="1" applyAlignment="1">
      <alignment horizontal="left" vertical="center"/>
    </xf>
    <xf numFmtId="0" fontId="10" fillId="0" borderId="0" xfId="0" applyFont="1" applyFill="1" applyAlignment="1">
      <alignment horizontal="right" vertical="center"/>
    </xf>
    <xf numFmtId="0" fontId="11" fillId="0" borderId="0" xfId="0" applyNumberFormat="1" applyFont="1" applyFill="1" applyBorder="1" applyAlignment="1">
      <alignment horizontal="center" vertical="center" wrapText="1"/>
    </xf>
    <xf numFmtId="0" fontId="3" fillId="0" borderId="13"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10" fillId="0" borderId="16" xfId="0" applyNumberFormat="1" applyFont="1" applyFill="1" applyBorder="1" applyAlignment="1">
      <alignment horizontal="center" vertical="center" wrapText="1"/>
    </xf>
    <xf numFmtId="0" fontId="10" fillId="0" borderId="15" xfId="6" applyNumberFormat="1" applyFont="1" applyFill="1" applyBorder="1" applyAlignment="1">
      <alignment horizontal="center" vertical="center" wrapText="1"/>
    </xf>
    <xf numFmtId="0" fontId="10" fillId="0" borderId="1" xfId="6" applyNumberFormat="1" applyFont="1" applyFill="1" applyBorder="1" applyAlignment="1">
      <alignment horizontal="center" vertical="center" wrapText="1"/>
    </xf>
    <xf numFmtId="9" fontId="10" fillId="0" borderId="17" xfId="11" applyFont="1" applyFill="1" applyBorder="1" applyAlignment="1">
      <alignment horizontal="center" vertical="center" wrapText="1"/>
    </xf>
    <xf numFmtId="9" fontId="10" fillId="0" borderId="18" xfId="11" applyFont="1" applyFill="1" applyBorder="1" applyAlignment="1">
      <alignment horizontal="center" vertical="center" wrapText="1"/>
    </xf>
    <xf numFmtId="0" fontId="10" fillId="0" borderId="0" xfId="0" applyFont="1" applyFill="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view="pageBreakPreview" zoomScale="60" zoomScaleNormal="85" workbookViewId="0">
      <selection activeCell="D25" sqref="D25"/>
    </sheetView>
  </sheetViews>
  <sheetFormatPr defaultColWidth="12.85546875" defaultRowHeight="16.5" x14ac:dyDescent="0.25"/>
  <cols>
    <col min="1" max="1" width="7.28515625" style="1" customWidth="1"/>
    <col min="2" max="2" width="59" style="1" customWidth="1"/>
    <col min="3" max="3" width="18.42578125" style="1" customWidth="1"/>
    <col min="4" max="4" width="17" style="1" customWidth="1"/>
    <col min="5" max="5" width="14" style="5" customWidth="1"/>
    <col min="6" max="6" width="11.85546875" style="5" customWidth="1"/>
    <col min="7" max="16384" width="12.85546875" style="1"/>
  </cols>
  <sheetData>
    <row r="1" spans="1:6" ht="21" customHeight="1" x14ac:dyDescent="0.25">
      <c r="A1" s="2" t="s">
        <v>46</v>
      </c>
      <c r="B1" s="2"/>
      <c r="C1" s="2"/>
      <c r="D1" s="50" t="s">
        <v>37</v>
      </c>
      <c r="E1" s="50"/>
      <c r="F1" s="50"/>
    </row>
    <row r="2" spans="1:6" x14ac:dyDescent="0.25">
      <c r="A2" s="3"/>
      <c r="B2" s="3"/>
      <c r="C2" s="4"/>
      <c r="D2" s="4"/>
    </row>
    <row r="3" spans="1:6" ht="27" customHeight="1" x14ac:dyDescent="0.25">
      <c r="A3" s="61" t="s">
        <v>48</v>
      </c>
      <c r="B3" s="61"/>
      <c r="C3" s="61"/>
      <c r="D3" s="61"/>
      <c r="E3" s="61"/>
      <c r="F3" s="61"/>
    </row>
    <row r="4" spans="1:6" x14ac:dyDescent="0.25">
      <c r="A4" s="51"/>
      <c r="B4" s="51"/>
      <c r="C4" s="51"/>
      <c r="D4" s="51"/>
      <c r="E4" s="51"/>
      <c r="F4" s="51"/>
    </row>
    <row r="5" spans="1:6" ht="17.25" customHeight="1" x14ac:dyDescent="0.25">
      <c r="A5" s="52"/>
      <c r="B5" s="52"/>
      <c r="C5" s="52"/>
      <c r="E5" s="6"/>
      <c r="F5" s="7" t="s">
        <v>0</v>
      </c>
    </row>
    <row r="6" spans="1:6" ht="34.9" customHeight="1" x14ac:dyDescent="0.25">
      <c r="A6" s="53" t="s">
        <v>1</v>
      </c>
      <c r="B6" s="54" t="s">
        <v>2</v>
      </c>
      <c r="C6" s="55" t="s">
        <v>33</v>
      </c>
      <c r="D6" s="57" t="s">
        <v>47</v>
      </c>
      <c r="E6" s="59" t="s">
        <v>34</v>
      </c>
      <c r="F6" s="60"/>
    </row>
    <row r="7" spans="1:6" ht="52.15" customHeight="1" x14ac:dyDescent="0.25">
      <c r="A7" s="53"/>
      <c r="B7" s="53"/>
      <c r="C7" s="56"/>
      <c r="D7" s="58"/>
      <c r="E7" s="8" t="s">
        <v>33</v>
      </c>
      <c r="F7" s="8" t="s">
        <v>35</v>
      </c>
    </row>
    <row r="8" spans="1:6" s="2" customFormat="1" ht="21" customHeight="1" x14ac:dyDescent="0.25">
      <c r="A8" s="9" t="s">
        <v>3</v>
      </c>
      <c r="B8" s="10" t="s">
        <v>38</v>
      </c>
      <c r="C8" s="11">
        <v>3901000</v>
      </c>
      <c r="D8" s="12">
        <v>2257168</v>
      </c>
      <c r="E8" s="13">
        <v>0.57861266341963602</v>
      </c>
      <c r="F8" s="13">
        <v>1.2313869556891899</v>
      </c>
    </row>
    <row r="9" spans="1:6" ht="21" customHeight="1" x14ac:dyDescent="0.25">
      <c r="A9" s="14" t="s">
        <v>5</v>
      </c>
      <c r="B9" s="15" t="s">
        <v>9</v>
      </c>
      <c r="C9" s="16">
        <v>2951000</v>
      </c>
      <c r="D9" s="17">
        <v>1644360</v>
      </c>
      <c r="E9" s="18">
        <v>0.55722128092172141</v>
      </c>
      <c r="F9" s="18">
        <v>1.3170990755892609</v>
      </c>
    </row>
    <row r="10" spans="1:6" ht="21" customHeight="1" x14ac:dyDescent="0.25">
      <c r="A10" s="19">
        <v>1</v>
      </c>
      <c r="B10" s="20" t="s">
        <v>39</v>
      </c>
      <c r="C10" s="21">
        <v>275000</v>
      </c>
      <c r="D10" s="22">
        <v>110146</v>
      </c>
      <c r="E10" s="23">
        <v>0.4005309090909091</v>
      </c>
      <c r="F10" s="23">
        <v>0.97394180011141274</v>
      </c>
    </row>
    <row r="11" spans="1:6" ht="21" customHeight="1" x14ac:dyDescent="0.25">
      <c r="A11" s="19">
        <f>+A10+1</f>
        <v>2</v>
      </c>
      <c r="B11" s="20" t="s">
        <v>10</v>
      </c>
      <c r="C11" s="21">
        <v>45000</v>
      </c>
      <c r="D11" s="22">
        <v>18737</v>
      </c>
      <c r="E11" s="23">
        <v>0.41637777777777779</v>
      </c>
      <c r="F11" s="23">
        <v>1.4247585734925101</v>
      </c>
    </row>
    <row r="12" spans="1:6" ht="21" customHeight="1" x14ac:dyDescent="0.25">
      <c r="A12" s="19">
        <f>A11+1</f>
        <v>3</v>
      </c>
      <c r="B12" s="20" t="s">
        <v>11</v>
      </c>
      <c r="C12" s="21">
        <v>1019000</v>
      </c>
      <c r="D12" s="22">
        <v>643949</v>
      </c>
      <c r="E12" s="23">
        <v>0.63194210009813545</v>
      </c>
      <c r="F12" s="23">
        <v>1.2481954006947029</v>
      </c>
    </row>
    <row r="13" spans="1:6" ht="21" customHeight="1" x14ac:dyDescent="0.25">
      <c r="A13" s="19">
        <f>A12+1</f>
        <v>4</v>
      </c>
      <c r="B13" s="20" t="s">
        <v>12</v>
      </c>
      <c r="C13" s="24">
        <v>155000</v>
      </c>
      <c r="D13" s="25">
        <v>86810</v>
      </c>
      <c r="E13" s="26">
        <v>0.5600645161290323</v>
      </c>
      <c r="F13" s="26">
        <v>1.0270455728550472</v>
      </c>
    </row>
    <row r="14" spans="1:6" ht="21" customHeight="1" x14ac:dyDescent="0.25">
      <c r="A14" s="19">
        <f>A13+1</f>
        <v>5</v>
      </c>
      <c r="B14" s="20" t="s">
        <v>13</v>
      </c>
      <c r="C14" s="24">
        <v>192000</v>
      </c>
      <c r="D14" s="25">
        <v>105570</v>
      </c>
      <c r="E14" s="26">
        <v>0.54984374999999996</v>
      </c>
      <c r="F14" s="26">
        <v>1.0569895272232124</v>
      </c>
    </row>
    <row r="15" spans="1:6" ht="21" customHeight="1" x14ac:dyDescent="0.25">
      <c r="A15" s="19">
        <f>A14+1</f>
        <v>6</v>
      </c>
      <c r="B15" s="20" t="s">
        <v>14</v>
      </c>
      <c r="C15" s="24">
        <v>140000</v>
      </c>
      <c r="D15" s="25">
        <v>80326</v>
      </c>
      <c r="E15" s="26">
        <v>0.57375714285714285</v>
      </c>
      <c r="F15" s="26">
        <v>1.0757178058710093</v>
      </c>
    </row>
    <row r="16" spans="1:6" ht="21" customHeight="1" x14ac:dyDescent="0.25">
      <c r="A16" s="19">
        <f>A15+1</f>
        <v>7</v>
      </c>
      <c r="B16" s="20" t="s">
        <v>15</v>
      </c>
      <c r="C16" s="24">
        <v>80000</v>
      </c>
      <c r="D16" s="25">
        <v>66677</v>
      </c>
      <c r="E16" s="26">
        <v>0.8334625</v>
      </c>
      <c r="F16" s="26">
        <v>1.4396726691713089</v>
      </c>
    </row>
    <row r="17" spans="1:6" ht="21" customHeight="1" x14ac:dyDescent="0.25">
      <c r="A17" s="19">
        <v>8</v>
      </c>
      <c r="B17" s="20" t="s">
        <v>40</v>
      </c>
      <c r="C17" s="24">
        <v>840000</v>
      </c>
      <c r="D17" s="25">
        <v>388281</v>
      </c>
      <c r="E17" s="26">
        <v>0.46223928571428574</v>
      </c>
      <c r="F17" s="26">
        <v>2.6744431127825763</v>
      </c>
    </row>
    <row r="18" spans="1:6" ht="21" customHeight="1" x14ac:dyDescent="0.25">
      <c r="A18" s="27" t="s">
        <v>8</v>
      </c>
      <c r="B18" s="28" t="s">
        <v>16</v>
      </c>
      <c r="C18" s="21">
        <v>500</v>
      </c>
      <c r="D18" s="22">
        <v>2</v>
      </c>
      <c r="E18" s="23"/>
      <c r="F18" s="23"/>
    </row>
    <row r="19" spans="1:6" ht="21" customHeight="1" x14ac:dyDescent="0.25">
      <c r="A19" s="27" t="s">
        <v>8</v>
      </c>
      <c r="B19" s="28" t="s">
        <v>17</v>
      </c>
      <c r="C19" s="21">
        <v>6000</v>
      </c>
      <c r="D19" s="22">
        <v>3564</v>
      </c>
      <c r="E19" s="23">
        <v>0.59399999999999997</v>
      </c>
      <c r="F19" s="23">
        <v>3.819935691318328</v>
      </c>
    </row>
    <row r="20" spans="1:6" ht="21" customHeight="1" x14ac:dyDescent="0.25">
      <c r="A20" s="27" t="s">
        <v>8</v>
      </c>
      <c r="B20" s="28" t="s">
        <v>19</v>
      </c>
      <c r="C20" s="21">
        <v>800000</v>
      </c>
      <c r="D20" s="22">
        <v>361775</v>
      </c>
      <c r="E20" s="23">
        <v>0.45221875</v>
      </c>
      <c r="F20" s="23">
        <v>309.47390932420871</v>
      </c>
    </row>
    <row r="21" spans="1:6" ht="21" customHeight="1" x14ac:dyDescent="0.25">
      <c r="A21" s="27" t="s">
        <v>8</v>
      </c>
      <c r="B21" s="28" t="s">
        <v>18</v>
      </c>
      <c r="C21" s="24">
        <v>33000</v>
      </c>
      <c r="D21" s="25">
        <v>22940</v>
      </c>
      <c r="E21" s="26">
        <v>0.69515151515151519</v>
      </c>
      <c r="F21" s="26">
        <v>0.59499416418104012</v>
      </c>
    </row>
    <row r="22" spans="1:6" ht="21" customHeight="1" x14ac:dyDescent="0.25">
      <c r="A22" s="27" t="s">
        <v>8</v>
      </c>
      <c r="B22" s="28" t="s">
        <v>20</v>
      </c>
      <c r="C22" s="24">
        <v>500</v>
      </c>
      <c r="D22" s="25">
        <v>0</v>
      </c>
      <c r="E22" s="26">
        <v>0</v>
      </c>
      <c r="F22" s="26">
        <v>0</v>
      </c>
    </row>
    <row r="23" spans="1:6" ht="21" customHeight="1" x14ac:dyDescent="0.25">
      <c r="A23" s="19">
        <v>9</v>
      </c>
      <c r="B23" s="20" t="s">
        <v>22</v>
      </c>
      <c r="C23" s="29">
        <v>18000</v>
      </c>
      <c r="D23" s="30">
        <v>25565</v>
      </c>
      <c r="E23" s="23">
        <v>1.4202777777777778</v>
      </c>
      <c r="F23" s="23">
        <v>1.8352476669059583</v>
      </c>
    </row>
    <row r="24" spans="1:6" ht="49.5" x14ac:dyDescent="0.25">
      <c r="A24" s="19">
        <f>A23+1</f>
        <v>10</v>
      </c>
      <c r="B24" s="31" t="s">
        <v>25</v>
      </c>
      <c r="C24" s="29">
        <v>6000</v>
      </c>
      <c r="D24" s="30">
        <v>9427</v>
      </c>
      <c r="E24" s="23">
        <v>1.5711666666666666</v>
      </c>
      <c r="F24" s="23">
        <v>2.593397524071527</v>
      </c>
    </row>
    <row r="25" spans="1:6" ht="21" customHeight="1" x14ac:dyDescent="0.25">
      <c r="A25" s="19">
        <v>11</v>
      </c>
      <c r="B25" s="20" t="s">
        <v>21</v>
      </c>
      <c r="C25" s="29">
        <v>45000</v>
      </c>
      <c r="D25" s="30">
        <v>25082</v>
      </c>
      <c r="E25" s="23">
        <v>0.55737777777777775</v>
      </c>
      <c r="F25" s="23">
        <v>0.90860351385618543</v>
      </c>
    </row>
    <row r="26" spans="1:6" ht="21.6" customHeight="1" x14ac:dyDescent="0.25">
      <c r="A26" s="19">
        <f>A25+1</f>
        <v>12</v>
      </c>
      <c r="B26" s="20" t="s">
        <v>24</v>
      </c>
      <c r="C26" s="29">
        <v>6000</v>
      </c>
      <c r="D26" s="30">
        <v>3711</v>
      </c>
      <c r="E26" s="23">
        <v>0.61850000000000005</v>
      </c>
      <c r="F26" s="23">
        <v>1.5631844987363099</v>
      </c>
    </row>
    <row r="27" spans="1:6" ht="21.6" customHeight="1" x14ac:dyDescent="0.25">
      <c r="A27" s="19">
        <f>A26+1</f>
        <v>13</v>
      </c>
      <c r="B27" s="20" t="s">
        <v>23</v>
      </c>
      <c r="C27" s="29">
        <v>130000</v>
      </c>
      <c r="D27" s="30">
        <v>80079</v>
      </c>
      <c r="E27" s="23">
        <v>0.61599230769230773</v>
      </c>
      <c r="F27" s="23">
        <v>0.74004010756961069</v>
      </c>
    </row>
    <row r="28" spans="1:6" s="2" customFormat="1" ht="21.6" customHeight="1" x14ac:dyDescent="0.25">
      <c r="A28" s="14" t="s">
        <v>6</v>
      </c>
      <c r="B28" s="15" t="s">
        <v>36</v>
      </c>
      <c r="C28" s="32"/>
      <c r="D28" s="33"/>
      <c r="E28" s="18"/>
      <c r="F28" s="18"/>
    </row>
    <row r="29" spans="1:6" s="2" customFormat="1" ht="21.6" customHeight="1" x14ac:dyDescent="0.25">
      <c r="A29" s="14" t="s">
        <v>7</v>
      </c>
      <c r="B29" s="15" t="s">
        <v>41</v>
      </c>
      <c r="C29" s="32">
        <v>950000</v>
      </c>
      <c r="D29" s="33">
        <v>548857</v>
      </c>
      <c r="E29" s="18">
        <v>0.57774421052631575</v>
      </c>
      <c r="F29" s="18">
        <v>0.94719684392548853</v>
      </c>
    </row>
    <row r="30" spans="1:6" ht="21.6" customHeight="1" x14ac:dyDescent="0.25">
      <c r="A30" s="19">
        <v>1</v>
      </c>
      <c r="B30" s="20" t="s">
        <v>26</v>
      </c>
      <c r="C30" s="29">
        <v>771600</v>
      </c>
      <c r="D30" s="30">
        <v>446130</v>
      </c>
      <c r="E30" s="23">
        <v>0.5781881804043546</v>
      </c>
      <c r="F30" s="23">
        <v>0.96005939443499966</v>
      </c>
    </row>
    <row r="31" spans="1:6" ht="21.6" customHeight="1" x14ac:dyDescent="0.25">
      <c r="A31" s="19">
        <f>A30+1</f>
        <v>2</v>
      </c>
      <c r="B31" s="20" t="s">
        <v>27</v>
      </c>
      <c r="C31" s="29">
        <v>66000</v>
      </c>
      <c r="D31" s="30">
        <v>30489</v>
      </c>
      <c r="E31" s="23">
        <v>0.46195454545454545</v>
      </c>
      <c r="F31" s="23">
        <v>0.70380886426592792</v>
      </c>
    </row>
    <row r="32" spans="1:6" ht="21.6" customHeight="1" x14ac:dyDescent="0.25">
      <c r="A32" s="19">
        <f>A31+1</f>
        <v>3</v>
      </c>
      <c r="B32" s="20" t="s">
        <v>28</v>
      </c>
      <c r="C32" s="29">
        <v>42200</v>
      </c>
      <c r="D32" s="30">
        <v>31257</v>
      </c>
      <c r="E32" s="23">
        <v>0.74068720379146924</v>
      </c>
      <c r="F32" s="23">
        <v>1.1083649515974612</v>
      </c>
    </row>
    <row r="33" spans="1:6" ht="21.6" customHeight="1" x14ac:dyDescent="0.25">
      <c r="A33" s="19">
        <f>A32+1</f>
        <v>4</v>
      </c>
      <c r="B33" s="20" t="s">
        <v>29</v>
      </c>
      <c r="C33" s="29">
        <v>7000</v>
      </c>
      <c r="D33" s="30">
        <v>0</v>
      </c>
      <c r="E33" s="23">
        <v>0</v>
      </c>
      <c r="F33" s="23">
        <v>0</v>
      </c>
    </row>
    <row r="34" spans="1:6" ht="21.6" customHeight="1" x14ac:dyDescent="0.25">
      <c r="A34" s="19">
        <v>5</v>
      </c>
      <c r="B34" s="20" t="s">
        <v>30</v>
      </c>
      <c r="C34" s="29">
        <v>63200</v>
      </c>
      <c r="D34" s="30">
        <v>35160</v>
      </c>
      <c r="E34" s="23">
        <v>0.5563291139240506</v>
      </c>
      <c r="F34" s="23">
        <v>0.90597541807312731</v>
      </c>
    </row>
    <row r="35" spans="1:6" ht="21.6" customHeight="1" x14ac:dyDescent="0.25">
      <c r="A35" s="19">
        <v>6</v>
      </c>
      <c r="B35" s="34" t="s">
        <v>31</v>
      </c>
      <c r="C35" s="29">
        <v>0</v>
      </c>
      <c r="D35" s="30">
        <v>5821</v>
      </c>
      <c r="E35" s="23"/>
      <c r="F35" s="23">
        <v>1.3440314015238974</v>
      </c>
    </row>
    <row r="36" spans="1:6" s="2" customFormat="1" ht="21.6" customHeight="1" x14ac:dyDescent="0.25">
      <c r="A36" s="14" t="s">
        <v>45</v>
      </c>
      <c r="B36" s="35" t="s">
        <v>32</v>
      </c>
      <c r="C36" s="32"/>
      <c r="D36" s="33"/>
      <c r="E36" s="18"/>
      <c r="F36" s="18"/>
    </row>
    <row r="37" spans="1:6" s="2" customFormat="1" ht="21" customHeight="1" x14ac:dyDescent="0.25">
      <c r="A37" s="14" t="s">
        <v>4</v>
      </c>
      <c r="B37" s="36" t="s">
        <v>42</v>
      </c>
      <c r="C37" s="37">
        <v>2765900</v>
      </c>
      <c r="D37" s="38">
        <v>1536477</v>
      </c>
      <c r="E37" s="18">
        <f>+D37/C37</f>
        <v>0.55550706822372464</v>
      </c>
      <c r="F37" s="18">
        <v>1.34</v>
      </c>
    </row>
    <row r="38" spans="1:6" ht="21" customHeight="1" x14ac:dyDescent="0.25">
      <c r="A38" s="19">
        <v>1</v>
      </c>
      <c r="B38" s="39" t="s">
        <v>43</v>
      </c>
      <c r="C38" s="40">
        <v>1527500</v>
      </c>
      <c r="D38" s="41">
        <v>886398</v>
      </c>
      <c r="E38" s="23">
        <v>0.58029328968903438</v>
      </c>
      <c r="F38" s="23">
        <v>1.1944728554622597</v>
      </c>
    </row>
    <row r="39" spans="1:6" ht="21" customHeight="1" x14ac:dyDescent="0.25">
      <c r="A39" s="42">
        <v>2</v>
      </c>
      <c r="B39" s="43" t="s">
        <v>44</v>
      </c>
      <c r="C39" s="44">
        <v>1238400</v>
      </c>
      <c r="D39" s="45">
        <f>+D37-D38</f>
        <v>650079</v>
      </c>
      <c r="E39" s="46">
        <v>0.52</v>
      </c>
      <c r="F39" s="46">
        <v>1.62</v>
      </c>
    </row>
    <row r="40" spans="1:6" ht="15.95" customHeight="1" x14ac:dyDescent="0.25">
      <c r="A40" s="49"/>
      <c r="B40" s="49"/>
      <c r="C40" s="49"/>
      <c r="D40" s="49"/>
      <c r="E40" s="49"/>
      <c r="F40" s="49"/>
    </row>
    <row r="41" spans="1:6" ht="22.5" customHeight="1" x14ac:dyDescent="0.25">
      <c r="B41" s="47"/>
    </row>
    <row r="42" spans="1:6" x14ac:dyDescent="0.25">
      <c r="B42" s="47"/>
    </row>
    <row r="43" spans="1:6" x14ac:dyDescent="0.25">
      <c r="A43" s="48"/>
      <c r="B43" s="47"/>
    </row>
    <row r="44" spans="1:6" x14ac:dyDescent="0.25">
      <c r="A44" s="48"/>
      <c r="B44" s="47"/>
    </row>
  </sheetData>
  <mergeCells count="10">
    <mergeCell ref="A40:F40"/>
    <mergeCell ref="D1:F1"/>
    <mergeCell ref="A4:F4"/>
    <mergeCell ref="A5:C5"/>
    <mergeCell ref="A6:A7"/>
    <mergeCell ref="B6:B7"/>
    <mergeCell ref="C6:C7"/>
    <mergeCell ref="D6:D7"/>
    <mergeCell ref="E6:F6"/>
    <mergeCell ref="A3:F3"/>
  </mergeCells>
  <pageMargins left="0.45" right="0.45" top="0.5" bottom="0.5" header="0.3" footer="0.3"/>
  <pageSetup paperSize="9" scale="73" orientation="portrait"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2024-07-17T08:18:07Z</cp:lastPrinted>
  <dcterms:created xsi:type="dcterms:W3CDTF">2018-08-22T07:49:45Z</dcterms:created>
  <dcterms:modified xsi:type="dcterms:W3CDTF">2024-07-17T08:27:37Z</dcterms:modified>
</cp:coreProperties>
</file>