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1.GIANG QLNS\21. CÔNG KHAI NGÂN SÁCH\1. CÔNG KHAI TÌNH HÌNH THỰC HIỆN DT\2024.Q3\New folder\"/>
    </mc:Choice>
  </mc:AlternateContent>
  <bookViews>
    <workbookView xWindow="-120" yWindow="-120" windowWidth="19440" windowHeight="11640"/>
  </bookViews>
  <sheets>
    <sheet name="Sheet1"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1" l="1"/>
  <c r="A31" i="1" l="1"/>
  <c r="A32" i="1"/>
  <c r="A33" i="1" s="1"/>
  <c r="A26" i="1"/>
  <c r="A27" i="1" s="1"/>
  <c r="A24" i="1"/>
  <c r="A11" i="1"/>
  <c r="A12" i="1"/>
  <c r="A13" i="1" s="1"/>
  <c r="A14" i="1" s="1"/>
  <c r="A15" i="1" s="1"/>
  <c r="A16" i="1" s="1"/>
</calcChain>
</file>

<file path=xl/sharedStrings.xml><?xml version="1.0" encoding="utf-8"?>
<sst xmlns="http://schemas.openxmlformats.org/spreadsheetml/2006/main" count="54" uniqueCount="49">
  <si>
    <t>Đơn vị: Triệu đồng</t>
  </si>
  <si>
    <t>STT</t>
  </si>
  <si>
    <t>NỘI DUNG</t>
  </si>
  <si>
    <t>A</t>
  </si>
  <si>
    <t>B</t>
  </si>
  <si>
    <t>I</t>
  </si>
  <si>
    <t>II</t>
  </si>
  <si>
    <t>III</t>
  </si>
  <si>
    <t>-</t>
  </si>
  <si>
    <t>Thu nội địa</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</si>
  <si>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</si>
  <si>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</si>
  <si>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</si>
  <si>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</si>
  <si>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</si>
  <si>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</si>
  <si>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</si>
  <si>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</si>
  <si>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</si>
  <si>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</si>
  <si>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</si>
  <si>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</si>
  <si>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</si>
  <si>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</si>
  <si>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</si>
  <si>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</si>
  <si>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</si>
  <si>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</si>
  <si>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</si>
  <si>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</si>
  <si>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</si>
  <si>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</si>
  <si>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</si>
  <si>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 NĂM</t>
  </si>
  <si>
    <t>SO SÁNH ƯỚC THỰC HIỆN VỚI (%)</t>
  </si>
  <si>
    <t>CÙNG KỲ NĂM TRƯỚC</t>
  </si>
  <si>
    <t>Thu từ dầu thô</t>
  </si>
  <si>
    <t>Biểu số 60/CK-NSNN</t>
  </si>
  <si>
    <t>TỔNG THU NSNN TRÊN ĐỊA BÀN</t>
  </si>
  <si>
    <t>Thu từ khu vực DNNN</t>
  </si>
  <si>
    <t>Các khoản thu về nhà, đất</t>
  </si>
  <si>
    <t>Thu từ hoạt động xuất nhập khẩu</t>
  </si>
  <si>
    <t>THU NSĐP ĐƯỢC HƯỞNG THEO PHÂN CẤP</t>
  </si>
  <si>
    <t>Từ các khoản thu phân chia</t>
  </si>
  <si>
    <t>Các khoản thu NSĐP được hưởng 100%</t>
  </si>
  <si>
    <t>IV</t>
  </si>
  <si>
    <t>UBND TỈNH QUẢNG TRỊ</t>
  </si>
  <si>
    <t>ƯỚC THỰC HIỆN THU NGÂN SÁCH NHÀ NƯỚC QUÝ III NĂM 2024</t>
  </si>
  <si>
    <t>ƯỚC THỰC HIỆN QUÝ III NĂM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</si>
</sst>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quot;&quot;;_(@_)"/>
  </numFmts>
  <fonts count="15" x14ac:knownFonts="1">
    <font>
      <sz val="11"/>
      <color theme="1"/>
      <name val="Calibri"/>
      <family val="2"/>
      <scheme val="minor"/>
    </font>
    <font>
      <sz val="12"/>
      <name val=".VnArial Narrow"/>
      <family val="2"/>
    </font>
    <font>
      <sz val="12"/>
      <name val=".VnArial Narrow"/>
      <family val="2"/>
    </font>
    <font>
      <b/>
      <sz val="12"/>
      <name val="Times New Roman"/>
      <family val="1"/>
    </font>
    <font>
      <sz val="13"/>
      <name val="Times New Roman"/>
      <family val="1"/>
    </font>
    <font>
      <sz val="16"/>
      <name val="Times New Roman"/>
      <family val="1"/>
    </font>
    <font>
      <sz val="12"/>
      <name val=".VnTime"/>
      <family val="2"/>
    </font>
    <font>
      <sz val="10"/>
      <name val="Arial"/>
      <family val="2"/>
      <charset val="163"/>
    </font>
    <font>
      <sz val="13"/>
      <name val=".VnTime"/>
      <family val="2"/>
    </font>
    <font>
      <sz val="11"/>
      <name val="Times New Roman"/>
      <family val="1"/>
      <charset val="163"/>
    </font>
    <font>
      <sz val="11"/>
      <color theme="1"/>
      <name val="Calibri"/>
      <family val="2"/>
      <charset val="163"/>
      <scheme val="minor"/>
    </font>
    <font>
      <sz val="11"/>
      <color theme="1"/>
      <name val="Calibri"/>
      <family val="2"/>
      <scheme val="minor"/>
    </font>
    <font>
      <b/>
      <sz val="13"/>
      <name val="Times New Roman"/>
      <family val="1"/>
    </font>
    <font>
      <i/>
      <sz val="13"/>
      <name val="Times New Roman"/>
      <family val="1"/>
    </font>
    <font>
      <b/>
      <sz val="16"/>
      <name val="Times New Roman"/>
      <family val="1"/>
    </font>
  </fonts>
  <fills count="2">
    <fill>
      <patternFill patternType="none"/>
    </fill>
    <fill>
      <patternFill patternType="gray125"/>
    </fill>
  </fills>
  <borders count="19">
    <border>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3" fontId="9" fillId="0" borderId="0" applyFont="0" applyFill="0" applyBorder="0" applyAlignment="0" applyProtection="0"/>
    <xf numFmtId="44" fontId="9" fillId="0" borderId="0" applyFont="0" applyFill="0" applyBorder="0" applyAlignment="0" applyProtection="0"/>
    <xf numFmtId="164" fontId="8" fillId="0" borderId="0" applyFont="0" applyFill="0" applyBorder="0" applyAlignment="0" applyProtection="0"/>
    <xf numFmtId="0" fontId="6" fillId="0" borderId="0"/>
    <xf numFmtId="0" fontId="7" fillId="0" borderId="0"/>
    <xf numFmtId="0" fontId="2" fillId="0" borderId="0"/>
    <xf numFmtId="0" fontId="10" fillId="0" borderId="0"/>
    <xf numFmtId="0" fontId="6" fillId="0" borderId="0"/>
    <xf numFmtId="0" fontId="9" fillId="0" borderId="0"/>
    <xf numFmtId="0" fontId="1" fillId="0" borderId="0"/>
    <xf numFmtId="9" fontId="11" fillId="0" borderId="0" applyFont="0" applyFill="0" applyBorder="0" applyAlignment="0" applyProtection="0"/>
  </cellStyleXfs>
  <cellXfs count="61">
    <xf numFmtId="0" fontId="0" fillId="0" borderId="0" xfId="0"/>
    <xf numFmtId="0" fontId="5" fillId="0" borderId="0" xfId="0" applyFont="1" applyFill="1" applyAlignment="1">
      <alignment horizontal="centerContinuous" vertical="center"/>
    </xf>
    <xf numFmtId="0" fontId="4" fillId="0" borderId="0" xfId="0" applyFont="1" applyFill="1" applyAlignment="1">
      <alignment vertical="center"/>
    </xf>
    <xf numFmtId="0" fontId="12" fillId="0" borderId="0" xfId="0" applyFont="1" applyFill="1" applyAlignment="1">
      <alignment vertical="center"/>
    </xf>
    <xf numFmtId="0" fontId="13" fillId="0" borderId="0" xfId="0" applyNumberFormat="1" applyFont="1" applyFill="1" applyBorder="1" applyAlignment="1">
      <alignment horizontal="center" vertical="center" wrapText="1"/>
    </xf>
    <xf numFmtId="0" fontId="4" fillId="0" borderId="13" xfId="0" applyFont="1" applyFill="1" applyBorder="1" applyAlignment="1">
      <alignment horizontal="center" vertical="center"/>
    </xf>
    <xf numFmtId="0" fontId="13" fillId="0" borderId="0" xfId="0" applyFont="1" applyFill="1" applyAlignment="1">
      <alignment horizontal="centerContinuous" vertical="center"/>
    </xf>
    <xf numFmtId="0" fontId="13" fillId="0" borderId="0" xfId="0" applyFont="1" applyFill="1" applyBorder="1" applyAlignment="1">
      <alignment horizontal="right" vertical="center"/>
    </xf>
    <xf numFmtId="0" fontId="12" fillId="0" borderId="14" xfId="0" applyFont="1" applyFill="1" applyBorder="1" applyAlignment="1">
      <alignment horizontal="center" vertical="center" wrapText="1"/>
    </xf>
    <xf numFmtId="0" fontId="12" fillId="0" borderId="14" xfId="0" applyNumberFormat="1" applyFont="1" applyFill="1" applyBorder="1" applyAlignment="1">
      <alignment horizontal="center" vertical="center" wrapText="1"/>
    </xf>
    <xf numFmtId="0" fontId="12" fillId="0" borderId="15" xfId="0" applyNumberFormat="1" applyFont="1" applyFill="1" applyBorder="1" applyAlignment="1">
      <alignment horizontal="center" vertical="center" wrapText="1"/>
    </xf>
    <xf numFmtId="0" fontId="12" fillId="0" borderId="15" xfId="6" applyNumberFormat="1" applyFont="1" applyFill="1" applyBorder="1" applyAlignment="1">
      <alignment horizontal="center" vertical="center" wrapText="1"/>
    </xf>
    <xf numFmtId="0" fontId="12" fillId="0" borderId="16" xfId="0" applyNumberFormat="1" applyFont="1" applyFill="1" applyBorder="1" applyAlignment="1">
      <alignment horizontal="center" vertical="center" wrapText="1"/>
    </xf>
    <xf numFmtId="0" fontId="12" fillId="0" borderId="1" xfId="6" applyNumberFormat="1" applyFont="1" applyFill="1" applyBorder="1" applyAlignment="1">
      <alignment horizontal="center" vertical="center" wrapText="1"/>
    </xf>
    <xf numFmtId="0" fontId="12" fillId="0" borderId="1" xfId="6" applyNumberFormat="1" applyFont="1" applyFill="1" applyBorder="1" applyAlignment="1">
      <alignment horizontal="center" vertical="center" wrapText="1"/>
    </xf>
    <xf numFmtId="14" fontId="12" fillId="0" borderId="1" xfId="6" applyNumberFormat="1"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5" xfId="0" applyNumberFormat="1" applyFont="1" applyFill="1" applyBorder="1" applyAlignment="1">
      <alignment horizontal="left" vertical="center" wrapText="1"/>
    </xf>
    <xf numFmtId="3" fontId="12" fillId="0" borderId="6" xfId="0"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9" fontId="12" fillId="0" borderId="4" xfId="11"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vertical="center"/>
    </xf>
    <xf numFmtId="3" fontId="12" fillId="0" borderId="2" xfId="0" applyNumberFormat="1" applyFont="1" applyFill="1" applyBorder="1" applyAlignment="1">
      <alignment horizontal="right" vertical="center"/>
    </xf>
    <xf numFmtId="3" fontId="12" fillId="0" borderId="3" xfId="0" applyNumberFormat="1" applyFont="1" applyFill="1" applyBorder="1" applyAlignment="1">
      <alignment horizontal="right" vertical="center"/>
    </xf>
    <xf numFmtId="9" fontId="12" fillId="0" borderId="2" xfId="11"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vertical="center"/>
    </xf>
    <xf numFmtId="3" fontId="4" fillId="0" borderId="2" xfId="0" applyNumberFormat="1" applyFont="1" applyFill="1" applyBorder="1" applyAlignment="1">
      <alignment horizontal="right" vertical="center"/>
    </xf>
    <xf numFmtId="3" fontId="4" fillId="0" borderId="3" xfId="0" applyNumberFormat="1" applyFont="1" applyFill="1" applyBorder="1" applyAlignment="1">
      <alignment horizontal="right" vertical="center"/>
    </xf>
    <xf numFmtId="9" fontId="4" fillId="0" borderId="2" xfId="11" applyFont="1" applyFill="1" applyBorder="1" applyAlignment="1">
      <alignment horizontal="center" vertical="center"/>
    </xf>
    <xf numFmtId="3" fontId="13" fillId="0" borderId="2" xfId="0" applyNumberFormat="1" applyFont="1" applyFill="1" applyBorder="1" applyAlignment="1">
      <alignment horizontal="right" vertical="center"/>
    </xf>
    <xf numFmtId="3" fontId="13" fillId="0" borderId="3" xfId="0" applyNumberFormat="1" applyFont="1" applyFill="1" applyBorder="1" applyAlignment="1">
      <alignment horizontal="right" vertical="center"/>
    </xf>
    <xf numFmtId="9" fontId="13" fillId="0" borderId="2" xfId="11" applyFont="1" applyFill="1" applyBorder="1" applyAlignment="1">
      <alignment horizontal="center" vertical="center"/>
    </xf>
    <xf numFmtId="0" fontId="13" fillId="0" borderId="2" xfId="0" quotePrefix="1" applyFont="1" applyFill="1" applyBorder="1" applyAlignment="1">
      <alignment horizontal="center" vertical="center"/>
    </xf>
    <xf numFmtId="0" fontId="13" fillId="0" borderId="3" xfId="0" applyFont="1" applyFill="1" applyBorder="1" applyAlignment="1">
      <alignment vertical="center"/>
    </xf>
    <xf numFmtId="0" fontId="4" fillId="0" borderId="3" xfId="0" applyFont="1" applyFill="1" applyBorder="1" applyAlignment="1">
      <alignment horizontal="justify" vertical="center" wrapText="1"/>
    </xf>
    <xf numFmtId="0" fontId="4" fillId="0" borderId="2" xfId="0" applyFont="1" applyFill="1" applyBorder="1" applyAlignment="1">
      <alignment vertical="center"/>
    </xf>
    <xf numFmtId="0" fontId="12" fillId="0" borderId="8" xfId="0" applyFont="1" applyFill="1" applyBorder="1" applyAlignment="1">
      <alignment vertical="center"/>
    </xf>
    <xf numFmtId="0" fontId="12" fillId="0" borderId="8" xfId="0" applyNumberFormat="1" applyFont="1" applyFill="1" applyBorder="1" applyAlignment="1">
      <alignment vertical="center" wrapText="1"/>
    </xf>
    <xf numFmtId="3" fontId="12" fillId="0" borderId="2" xfId="0" applyNumberFormat="1" applyFont="1" applyFill="1" applyBorder="1" applyAlignment="1">
      <alignment horizontal="right" vertical="center" wrapText="1"/>
    </xf>
    <xf numFmtId="3" fontId="12" fillId="0" borderId="3" xfId="0" applyNumberFormat="1" applyFont="1" applyFill="1" applyBorder="1" applyAlignment="1">
      <alignment horizontal="right" vertical="center" wrapText="1"/>
    </xf>
    <xf numFmtId="0" fontId="4" fillId="0" borderId="8" xfId="0" applyNumberFormat="1" applyFont="1" applyFill="1" applyBorder="1" applyAlignment="1">
      <alignment horizontal="left" vertical="center" wrapText="1"/>
    </xf>
    <xf numFmtId="3" fontId="4" fillId="0" borderId="2" xfId="0" applyNumberFormat="1" applyFont="1" applyFill="1" applyBorder="1" applyAlignment="1">
      <alignment horizontal="right" vertical="center" wrapText="1"/>
    </xf>
    <xf numFmtId="3" fontId="4" fillId="0" borderId="3" xfId="0" applyNumberFormat="1" applyFont="1" applyFill="1" applyBorder="1" applyAlignment="1">
      <alignment horizontal="right" vertical="center" wrapText="1"/>
    </xf>
    <xf numFmtId="0" fontId="4" fillId="0" borderId="9" xfId="0" applyFont="1" applyFill="1" applyBorder="1" applyAlignment="1">
      <alignment horizontal="center" vertical="center"/>
    </xf>
    <xf numFmtId="0" fontId="4" fillId="0" borderId="10" xfId="0" applyNumberFormat="1" applyFont="1" applyFill="1" applyBorder="1" applyAlignment="1">
      <alignment vertical="center" wrapText="1"/>
    </xf>
    <xf numFmtId="3" fontId="4" fillId="0" borderId="9" xfId="0" applyNumberFormat="1" applyFont="1" applyFill="1" applyBorder="1" applyAlignment="1">
      <alignment horizontal="right" vertical="center"/>
    </xf>
    <xf numFmtId="3" fontId="4" fillId="0" borderId="11" xfId="0" applyNumberFormat="1" applyFont="1" applyFill="1" applyBorder="1" applyAlignment="1">
      <alignment horizontal="right" vertical="center"/>
    </xf>
    <xf numFmtId="9" fontId="4" fillId="0" borderId="9" xfId="11" applyFont="1" applyFill="1" applyBorder="1" applyAlignment="1">
      <alignment horizontal="center" vertical="center"/>
    </xf>
    <xf numFmtId="0" fontId="13" fillId="0" borderId="12" xfId="0" applyFont="1" applyFill="1" applyBorder="1" applyAlignment="1">
      <alignment horizontal="left" vertical="center"/>
    </xf>
    <xf numFmtId="0" fontId="13" fillId="0" borderId="0" xfId="0" quotePrefix="1" applyFont="1" applyFill="1" applyAlignment="1">
      <alignment horizontal="left" vertical="center"/>
    </xf>
    <xf numFmtId="0" fontId="4" fillId="0" borderId="0" xfId="4" applyFont="1" applyFill="1" applyAlignment="1">
      <alignment vertical="center"/>
    </xf>
    <xf numFmtId="0" fontId="3" fillId="0" borderId="17" xfId="6" applyNumberFormat="1" applyFont="1" applyFill="1" applyBorder="1" applyAlignment="1">
      <alignment horizontal="center" vertical="center" wrapText="1"/>
    </xf>
    <xf numFmtId="0" fontId="3" fillId="0" borderId="18" xfId="6" applyNumberFormat="1" applyFont="1" applyFill="1" applyBorder="1" applyAlignment="1">
      <alignment horizontal="center" vertical="center" wrapText="1"/>
    </xf>
    <xf numFmtId="0" fontId="14" fillId="0" borderId="0" xfId="0" applyFont="1" applyFill="1" applyAlignment="1">
      <alignment vertical="center"/>
    </xf>
    <xf numFmtId="0" fontId="14" fillId="0" borderId="0" xfId="0" applyFont="1" applyFill="1" applyAlignment="1">
      <alignment horizontal="right" vertical="center"/>
    </xf>
    <xf numFmtId="0" fontId="5" fillId="0" borderId="0" xfId="0" applyFont="1" applyFill="1" applyAlignment="1">
      <alignment vertical="center"/>
    </xf>
    <xf numFmtId="0" fontId="14" fillId="0" borderId="0" xfId="0" applyFont="1" applyFill="1" applyAlignment="1">
      <alignment horizontal="left" vertical="center"/>
    </xf>
    <xf numFmtId="0" fontId="14" fillId="0" borderId="0" xfId="0" applyFont="1" applyFill="1" applyAlignment="1">
      <alignment horizontal="centerContinuous" vertical="center" wrapText="1"/>
    </xf>
    <xf numFmtId="0" fontId="14" fillId="0" borderId="0" xfId="0" applyFont="1" applyFill="1" applyAlignment="1">
      <alignment horizontal="centerContinuous" vertical="center"/>
    </xf>
  </cellXfs>
  <cellStyles count="12">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xfId="1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zoomScale="70" zoomScaleNormal="70" workbookViewId="0">
      <selection activeCell="B18" sqref="B18"/>
    </sheetView>
  </sheetViews>
  <sheetFormatPr defaultColWidth="12.85546875" defaultRowHeight="16.5" x14ac:dyDescent="0.25"/>
  <cols>
    <col min="1" max="1" width="7.28515625" style="2" customWidth="1"/>
    <col min="2" max="2" width="61.5703125" style="2" customWidth="1"/>
    <col min="3" max="4" width="14.5703125" style="2" customWidth="1"/>
    <col min="5" max="6" width="12" style="2" customWidth="1"/>
    <col min="7" max="16384" width="12.85546875" style="2"/>
  </cols>
  <sheetData>
    <row r="1" spans="1:6" s="57" customFormat="1" ht="29.25" customHeight="1" x14ac:dyDescent="0.25">
      <c r="A1" s="55" t="s">
        <v>46</v>
      </c>
      <c r="B1" s="55"/>
      <c r="C1" s="55"/>
      <c r="D1" s="56" t="s">
        <v>37</v>
      </c>
      <c r="E1" s="56"/>
      <c r="F1" s="56"/>
    </row>
    <row r="2" spans="1:6" s="57" customFormat="1" ht="20.25" x14ac:dyDescent="0.25">
      <c r="A2" s="58"/>
      <c r="B2" s="58"/>
      <c r="C2" s="1"/>
      <c r="D2" s="1"/>
      <c r="E2" s="1"/>
      <c r="F2" s="1"/>
    </row>
    <row r="3" spans="1:6" s="57" customFormat="1" ht="27" customHeight="1" x14ac:dyDescent="0.25">
      <c r="A3" s="59" t="s">
        <v>47</v>
      </c>
      <c r="B3" s="60"/>
      <c r="C3" s="1"/>
      <c r="D3" s="1"/>
      <c r="E3" s="1"/>
      <c r="F3" s="1"/>
    </row>
    <row r="4" spans="1:6" x14ac:dyDescent="0.25">
      <c r="A4" s="4"/>
      <c r="B4" s="4"/>
      <c r="C4" s="4"/>
      <c r="D4" s="4"/>
      <c r="E4" s="4"/>
      <c r="F4" s="4"/>
    </row>
    <row r="5" spans="1:6" ht="21.75" customHeight="1" x14ac:dyDescent="0.25">
      <c r="A5" s="5"/>
      <c r="B5" s="5"/>
      <c r="C5" s="5"/>
      <c r="E5" s="6"/>
      <c r="F5" s="7" t="s">
        <v>0</v>
      </c>
    </row>
    <row r="6" spans="1:6" ht="45" customHeight="1" x14ac:dyDescent="0.25">
      <c r="A6" s="8" t="s">
        <v>1</v>
      </c>
      <c r="B6" s="9" t="s">
        <v>2</v>
      </c>
      <c r="C6" s="10" t="s">
        <v>33</v>
      </c>
      <c r="D6" s="11" t="s">
        <v>48</v>
      </c>
      <c r="E6" s="53" t="s">
        <v>34</v>
      </c>
      <c r="F6" s="54"/>
    </row>
    <row r="7" spans="1:6" ht="62.25" customHeight="1" x14ac:dyDescent="0.25">
      <c r="A7" s="8"/>
      <c r="B7" s="8"/>
      <c r="C7" s="12"/>
      <c r="D7" s="13"/>
      <c r="E7" s="14" t="s">
        <v>33</v>
      </c>
      <c r="F7" s="15" t="s">
        <v>35</v>
      </c>
    </row>
    <row r="8" spans="1:6" s="3" customFormat="1" ht="24" customHeight="1" x14ac:dyDescent="0.25">
      <c r="A8" s="16" t="s">
        <v>3</v>
      </c>
      <c r="B8" s="17" t="s">
        <v>38</v>
      </c>
      <c r="C8" s="18">
        <v>3901000</v>
      </c>
      <c r="D8" s="19">
        <v>3260325</v>
      </c>
      <c r="E8" s="20">
        <v>0.83576647013586258</v>
      </c>
      <c r="F8" s="20">
        <v>1.2351657552228854</v>
      </c>
    </row>
    <row r="9" spans="1:6" ht="24" customHeight="1" x14ac:dyDescent="0.25">
      <c r="A9" s="21" t="s">
        <v>5</v>
      </c>
      <c r="B9" s="22" t="s">
        <v>9</v>
      </c>
      <c r="C9" s="23">
        <v>2951000</v>
      </c>
      <c r="D9" s="24">
        <v>2386008</v>
      </c>
      <c r="E9" s="25">
        <v>0.80854218908844455</v>
      </c>
      <c r="F9" s="25">
        <v>1.3116492312090111</v>
      </c>
    </row>
    <row r="10" spans="1:6" ht="24" customHeight="1" x14ac:dyDescent="0.25">
      <c r="A10" s="26">
        <v>1</v>
      </c>
      <c r="B10" s="27" t="s">
        <v>39</v>
      </c>
      <c r="C10" s="28">
        <v>275000</v>
      </c>
      <c r="D10" s="29">
        <v>163135</v>
      </c>
      <c r="E10" s="30">
        <v>0.59321818181818187</v>
      </c>
      <c r="F10" s="30">
        <v>1.0251681015521901</v>
      </c>
    </row>
    <row r="11" spans="1:6" ht="24" customHeight="1" x14ac:dyDescent="0.25">
      <c r="A11" s="26">
        <f>+A10+1</f>
        <v>2</v>
      </c>
      <c r="B11" s="27" t="s">
        <v>10</v>
      </c>
      <c r="C11" s="28">
        <v>45000</v>
      </c>
      <c r="D11" s="29">
        <v>32247</v>
      </c>
      <c r="E11" s="30">
        <v>0.71660000000000001</v>
      </c>
      <c r="F11" s="30">
        <v>1.1947315771923974</v>
      </c>
    </row>
    <row r="12" spans="1:6" ht="24" customHeight="1" x14ac:dyDescent="0.25">
      <c r="A12" s="26">
        <f>A11+1</f>
        <v>3</v>
      </c>
      <c r="B12" s="27" t="s">
        <v>11</v>
      </c>
      <c r="C12" s="28">
        <v>1019000</v>
      </c>
      <c r="D12" s="29">
        <v>888536</v>
      </c>
      <c r="E12" s="30">
        <v>0.87196859666339543</v>
      </c>
      <c r="F12" s="30">
        <v>1.2358113464721345</v>
      </c>
    </row>
    <row r="13" spans="1:6" ht="24" customHeight="1" x14ac:dyDescent="0.25">
      <c r="A13" s="26">
        <f>A12+1</f>
        <v>4</v>
      </c>
      <c r="B13" s="27" t="s">
        <v>12</v>
      </c>
      <c r="C13" s="31">
        <v>155000</v>
      </c>
      <c r="D13" s="32">
        <v>116090</v>
      </c>
      <c r="E13" s="33">
        <v>0.74896774193548388</v>
      </c>
      <c r="F13" s="33">
        <v>1.0994099987688577</v>
      </c>
    </row>
    <row r="14" spans="1:6" ht="24" customHeight="1" x14ac:dyDescent="0.25">
      <c r="A14" s="26">
        <f>A13+1</f>
        <v>5</v>
      </c>
      <c r="B14" s="27" t="s">
        <v>13</v>
      </c>
      <c r="C14" s="31">
        <v>192000</v>
      </c>
      <c r="D14" s="32">
        <v>182985</v>
      </c>
      <c r="E14" s="33">
        <v>0.95304687499999996</v>
      </c>
      <c r="F14" s="33">
        <v>1.2258987311243015</v>
      </c>
    </row>
    <row r="15" spans="1:6" ht="24" customHeight="1" x14ac:dyDescent="0.25">
      <c r="A15" s="26">
        <f>A14+1</f>
        <v>6</v>
      </c>
      <c r="B15" s="27" t="s">
        <v>14</v>
      </c>
      <c r="C15" s="31">
        <v>140000</v>
      </c>
      <c r="D15" s="32">
        <v>135540</v>
      </c>
      <c r="E15" s="33">
        <v>0.96814285714285719</v>
      </c>
      <c r="F15" s="33">
        <v>1.2416294898454605</v>
      </c>
    </row>
    <row r="16" spans="1:6" ht="24" customHeight="1" x14ac:dyDescent="0.25">
      <c r="A16" s="26">
        <f>A15+1</f>
        <v>7</v>
      </c>
      <c r="B16" s="27" t="s">
        <v>15</v>
      </c>
      <c r="C16" s="31">
        <v>80000</v>
      </c>
      <c r="D16" s="32">
        <v>98559</v>
      </c>
      <c r="E16" s="33">
        <v>1.2319875</v>
      </c>
      <c r="F16" s="33">
        <v>1.2897185254975856</v>
      </c>
    </row>
    <row r="17" spans="1:6" ht="24" customHeight="1" x14ac:dyDescent="0.25">
      <c r="A17" s="26">
        <v>8</v>
      </c>
      <c r="B17" s="27" t="s">
        <v>40</v>
      </c>
      <c r="C17" s="31">
        <v>840000</v>
      </c>
      <c r="D17" s="32">
        <v>553179</v>
      </c>
      <c r="E17" s="33">
        <v>0.65854642857142853</v>
      </c>
      <c r="F17" s="33">
        <v>2.1073806838961358</v>
      </c>
    </row>
    <row r="18" spans="1:6" ht="24" customHeight="1" x14ac:dyDescent="0.25">
      <c r="A18" s="34" t="s">
        <v>8</v>
      </c>
      <c r="B18" s="35" t="s">
        <v>16</v>
      </c>
      <c r="C18" s="28">
        <v>500</v>
      </c>
      <c r="D18" s="29">
        <v>544</v>
      </c>
      <c r="E18" s="33">
        <f>+D18/C18</f>
        <v>1.0880000000000001</v>
      </c>
      <c r="F18" s="30"/>
    </row>
    <row r="19" spans="1:6" ht="24" customHeight="1" x14ac:dyDescent="0.25">
      <c r="A19" s="34" t="s">
        <v>8</v>
      </c>
      <c r="B19" s="35" t="s">
        <v>17</v>
      </c>
      <c r="C19" s="28">
        <v>6000</v>
      </c>
      <c r="D19" s="29">
        <v>12097</v>
      </c>
      <c r="E19" s="30">
        <v>2.0161666666666669</v>
      </c>
      <c r="F19" s="30">
        <v>1.3015924252205724</v>
      </c>
    </row>
    <row r="20" spans="1:6" ht="24" customHeight="1" x14ac:dyDescent="0.25">
      <c r="A20" s="34" t="s">
        <v>8</v>
      </c>
      <c r="B20" s="35" t="s">
        <v>19</v>
      </c>
      <c r="C20" s="28">
        <v>800000</v>
      </c>
      <c r="D20" s="29">
        <v>511274</v>
      </c>
      <c r="E20" s="30">
        <v>0.63909249999999995</v>
      </c>
      <c r="F20" s="30">
        <v>2.6298344246526724</v>
      </c>
    </row>
    <row r="21" spans="1:6" ht="24" customHeight="1" x14ac:dyDescent="0.25">
      <c r="A21" s="34" t="s">
        <v>8</v>
      </c>
      <c r="B21" s="35" t="s">
        <v>18</v>
      </c>
      <c r="C21" s="31">
        <v>33000</v>
      </c>
      <c r="D21" s="32">
        <v>28509</v>
      </c>
      <c r="E21" s="33">
        <v>0.86390909090909096</v>
      </c>
      <c r="F21" s="33">
        <v>0.53820014725038223</v>
      </c>
    </row>
    <row r="22" spans="1:6" ht="24" customHeight="1" x14ac:dyDescent="0.25">
      <c r="A22" s="34" t="s">
        <v>8</v>
      </c>
      <c r="B22" s="35" t="s">
        <v>20</v>
      </c>
      <c r="C22" s="31">
        <v>500</v>
      </c>
      <c r="D22" s="32">
        <v>755</v>
      </c>
      <c r="E22" s="33">
        <v>1.51</v>
      </c>
      <c r="F22" s="33">
        <v>0.15458640458640457</v>
      </c>
    </row>
    <row r="23" spans="1:6" ht="24" customHeight="1" x14ac:dyDescent="0.25">
      <c r="A23" s="26">
        <v>9</v>
      </c>
      <c r="B23" s="27" t="s">
        <v>22</v>
      </c>
      <c r="C23" s="28">
        <v>18000</v>
      </c>
      <c r="D23" s="29">
        <v>34123</v>
      </c>
      <c r="E23" s="30">
        <v>1.8957222222222223</v>
      </c>
      <c r="F23" s="30">
        <v>2.2574093675575551</v>
      </c>
    </row>
    <row r="24" spans="1:6" ht="60.75" customHeight="1" x14ac:dyDescent="0.25">
      <c r="A24" s="26">
        <f>A23+1</f>
        <v>10</v>
      </c>
      <c r="B24" s="36" t="s">
        <v>25</v>
      </c>
      <c r="C24" s="28">
        <v>6000</v>
      </c>
      <c r="D24" s="29">
        <v>10440</v>
      </c>
      <c r="E24" s="30">
        <v>1.74</v>
      </c>
      <c r="F24" s="30">
        <v>0.98947967017344329</v>
      </c>
    </row>
    <row r="25" spans="1:6" ht="26.25" customHeight="1" x14ac:dyDescent="0.25">
      <c r="A25" s="26">
        <v>11</v>
      </c>
      <c r="B25" s="27" t="s">
        <v>21</v>
      </c>
      <c r="C25" s="28">
        <v>45000</v>
      </c>
      <c r="D25" s="29">
        <v>41921</v>
      </c>
      <c r="E25" s="30">
        <v>0.93157777777777773</v>
      </c>
      <c r="F25" s="30">
        <v>1.1322655574762317</v>
      </c>
    </row>
    <row r="26" spans="1:6" ht="26.25" customHeight="1" x14ac:dyDescent="0.25">
      <c r="A26" s="26">
        <f>A25+1</f>
        <v>12</v>
      </c>
      <c r="B26" s="27" t="s">
        <v>24</v>
      </c>
      <c r="C26" s="28">
        <v>6000</v>
      </c>
      <c r="D26" s="29">
        <v>6502</v>
      </c>
      <c r="E26" s="30">
        <v>1.0836666666666666</v>
      </c>
      <c r="F26" s="30">
        <v>1.1299965241571082</v>
      </c>
    </row>
    <row r="27" spans="1:6" ht="26.25" customHeight="1" x14ac:dyDescent="0.25">
      <c r="A27" s="26">
        <f>A26+1</f>
        <v>13</v>
      </c>
      <c r="B27" s="27" t="s">
        <v>23</v>
      </c>
      <c r="C27" s="28">
        <v>130000</v>
      </c>
      <c r="D27" s="29">
        <v>122751</v>
      </c>
      <c r="E27" s="30">
        <v>0.94423846153846158</v>
      </c>
      <c r="F27" s="30">
        <v>0.86082456152653986</v>
      </c>
    </row>
    <row r="28" spans="1:6" s="3" customFormat="1" ht="26.25" customHeight="1" x14ac:dyDescent="0.25">
      <c r="A28" s="21" t="s">
        <v>6</v>
      </c>
      <c r="B28" s="22" t="s">
        <v>36</v>
      </c>
      <c r="C28" s="23"/>
      <c r="D28" s="24"/>
      <c r="E28" s="25"/>
      <c r="F28" s="25"/>
    </row>
    <row r="29" spans="1:6" s="3" customFormat="1" ht="26.25" customHeight="1" x14ac:dyDescent="0.25">
      <c r="A29" s="21" t="s">
        <v>7</v>
      </c>
      <c r="B29" s="22" t="s">
        <v>41</v>
      </c>
      <c r="C29" s="23">
        <v>950000</v>
      </c>
      <c r="D29" s="24">
        <v>787390</v>
      </c>
      <c r="E29" s="25">
        <v>0.82883157894736847</v>
      </c>
      <c r="F29" s="25">
        <v>0.96819332634087385</v>
      </c>
    </row>
    <row r="30" spans="1:6" ht="26.25" customHeight="1" x14ac:dyDescent="0.25">
      <c r="A30" s="26">
        <v>1</v>
      </c>
      <c r="B30" s="27" t="s">
        <v>26</v>
      </c>
      <c r="C30" s="28">
        <v>771600</v>
      </c>
      <c r="D30" s="29">
        <v>626900.5</v>
      </c>
      <c r="E30" s="30">
        <v>0.81246824779678595</v>
      </c>
      <c r="F30" s="30">
        <v>0.99131943895381014</v>
      </c>
    </row>
    <row r="31" spans="1:6" ht="26.25" customHeight="1" x14ac:dyDescent="0.25">
      <c r="A31" s="26">
        <f>A30+1</f>
        <v>2</v>
      </c>
      <c r="B31" s="27" t="s">
        <v>27</v>
      </c>
      <c r="C31" s="28">
        <v>66000</v>
      </c>
      <c r="D31" s="29">
        <v>71068.5</v>
      </c>
      <c r="E31" s="30">
        <v>1.0767954545454546</v>
      </c>
      <c r="F31" s="30">
        <v>0.95391398888620438</v>
      </c>
    </row>
    <row r="32" spans="1:6" ht="26.25" customHeight="1" x14ac:dyDescent="0.25">
      <c r="A32" s="26">
        <f>A31+1</f>
        <v>3</v>
      </c>
      <c r="B32" s="27" t="s">
        <v>28</v>
      </c>
      <c r="C32" s="28">
        <v>42200</v>
      </c>
      <c r="D32" s="29">
        <v>36840</v>
      </c>
      <c r="E32" s="30">
        <v>0.87298578199052135</v>
      </c>
      <c r="F32" s="30">
        <v>0.80945684654596595</v>
      </c>
    </row>
    <row r="33" spans="1:6" ht="26.25" customHeight="1" x14ac:dyDescent="0.25">
      <c r="A33" s="26">
        <f>A32+1</f>
        <v>4</v>
      </c>
      <c r="B33" s="27" t="s">
        <v>29</v>
      </c>
      <c r="C33" s="28">
        <v>7000</v>
      </c>
      <c r="D33" s="29">
        <v>85</v>
      </c>
      <c r="E33" s="30">
        <v>1.2142857142857143E-2</v>
      </c>
      <c r="F33" s="30">
        <v>0.82524271844660191</v>
      </c>
    </row>
    <row r="34" spans="1:6" ht="26.25" customHeight="1" x14ac:dyDescent="0.25">
      <c r="A34" s="26">
        <v>5</v>
      </c>
      <c r="B34" s="27" t="s">
        <v>30</v>
      </c>
      <c r="C34" s="28">
        <v>63200</v>
      </c>
      <c r="D34" s="29">
        <v>44578</v>
      </c>
      <c r="E34" s="30">
        <v>0.70534810126582281</v>
      </c>
      <c r="F34" s="30">
        <v>0.84207941365370809</v>
      </c>
    </row>
    <row r="35" spans="1:6" ht="26.25" customHeight="1" x14ac:dyDescent="0.25">
      <c r="A35" s="26">
        <v>6</v>
      </c>
      <c r="B35" s="37" t="s">
        <v>31</v>
      </c>
      <c r="C35" s="28">
        <v>0</v>
      </c>
      <c r="D35" s="29">
        <v>7918</v>
      </c>
      <c r="E35" s="30"/>
      <c r="F35" s="30">
        <v>1.0135688684075781</v>
      </c>
    </row>
    <row r="36" spans="1:6" s="3" customFormat="1" ht="26.25" customHeight="1" x14ac:dyDescent="0.25">
      <c r="A36" s="21" t="s">
        <v>45</v>
      </c>
      <c r="B36" s="38" t="s">
        <v>32</v>
      </c>
      <c r="C36" s="23"/>
      <c r="D36" s="24"/>
      <c r="E36" s="25"/>
      <c r="F36" s="25"/>
    </row>
    <row r="37" spans="1:6" s="3" customFormat="1" ht="26.25" customHeight="1" x14ac:dyDescent="0.25">
      <c r="A37" s="21" t="s">
        <v>4</v>
      </c>
      <c r="B37" s="39" t="s">
        <v>42</v>
      </c>
      <c r="C37" s="40">
        <v>2765900</v>
      </c>
      <c r="D37" s="41">
        <v>2300147</v>
      </c>
      <c r="E37" s="25">
        <v>0.83160887956903717</v>
      </c>
      <c r="F37" s="25">
        <v>1.3752936512729323</v>
      </c>
    </row>
    <row r="38" spans="1:6" ht="26.25" customHeight="1" x14ac:dyDescent="0.25">
      <c r="A38" s="26">
        <v>1</v>
      </c>
      <c r="B38" s="42" t="s">
        <v>43</v>
      </c>
      <c r="C38" s="43">
        <v>1527500</v>
      </c>
      <c r="D38" s="44">
        <v>1252717</v>
      </c>
      <c r="E38" s="30">
        <v>0.82010932896890343</v>
      </c>
      <c r="F38" s="30">
        <v>1.2021543865036561</v>
      </c>
    </row>
    <row r="39" spans="1:6" ht="26.25" customHeight="1" x14ac:dyDescent="0.25">
      <c r="A39" s="45">
        <v>2</v>
      </c>
      <c r="B39" s="46" t="s">
        <v>44</v>
      </c>
      <c r="C39" s="47">
        <v>1238400</v>
      </c>
      <c r="D39" s="48">
        <v>1047430</v>
      </c>
      <c r="E39" s="49">
        <v>0.84579295865633075</v>
      </c>
      <c r="F39" s="49">
        <v>1.6614875550627601</v>
      </c>
    </row>
    <row r="40" spans="1:6" ht="15.95" customHeight="1" x14ac:dyDescent="0.25">
      <c r="A40" s="50"/>
      <c r="B40" s="50"/>
      <c r="C40" s="50"/>
      <c r="D40" s="50"/>
      <c r="E40" s="50"/>
      <c r="F40" s="50"/>
    </row>
    <row r="41" spans="1:6" ht="22.5" customHeight="1" x14ac:dyDescent="0.25">
      <c r="B41" s="51"/>
    </row>
    <row r="42" spans="1:6" x14ac:dyDescent="0.25">
      <c r="B42" s="51"/>
    </row>
    <row r="43" spans="1:6" x14ac:dyDescent="0.25">
      <c r="A43" s="52"/>
      <c r="B43" s="51"/>
    </row>
    <row r="44" spans="1:6" x14ac:dyDescent="0.25">
      <c r="A44" s="52"/>
      <c r="B44" s="51"/>
    </row>
  </sheetData>
  <mergeCells count="9">
    <mergeCell ref="A40:F40"/>
    <mergeCell ref="D1:F1"/>
    <mergeCell ref="A4:F4"/>
    <mergeCell ref="A5:C5"/>
    <mergeCell ref="A6:A7"/>
    <mergeCell ref="B6:B7"/>
    <mergeCell ref="C6:C7"/>
    <mergeCell ref="D6:D7"/>
    <mergeCell ref="E6:F6"/>
  </mergeCells>
  <pageMargins left="0.45" right="0.45" top="0.5" bottom="0.5" header="0.3" footer="0.3"/>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230E28-E86D-41C4-A64B-1F69DF75D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7D8F4B8-431D-405A-A3DA-9B0A09334702}">
  <ds:schemaRefs>
    <ds:schemaRef ds:uri="http://schemas.microsoft.com/sharepoint/v3/contenttype/forms"/>
  </ds:schemaRefs>
</ds:datastoreItem>
</file>

<file path=customXml/itemProps3.xml><?xml version="1.0" encoding="utf-8"?>
<ds:datastoreItem xmlns:ds="http://schemas.openxmlformats.org/officeDocument/2006/customXml" ds:itemID="{4A30A6D7-0488-40F9-B77B-374E39E38BF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cp:lastPrinted>2024-10-23T06:15:17Z</cp:lastPrinted>
  <dcterms:created xsi:type="dcterms:W3CDTF">2018-08-22T07:49:45Z</dcterms:created>
  <dcterms:modified xsi:type="dcterms:W3CDTF">2024-10-23T06:16:38Z</dcterms:modified>
</cp:coreProperties>
</file>